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CE5D76E4-CF90-41F1-A7CE-1F70E86A46E7}"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32" i="1"/>
  <c r="D32" i="1"/>
  <c r="K32" i="1"/>
  <c r="Q32" i="1"/>
  <c r="Z32" i="1"/>
  <c r="AO32" i="1"/>
  <c r="AQ32" i="1"/>
  <c r="B33" i="1"/>
  <c r="D33" i="1"/>
  <c r="K33" i="1"/>
  <c r="Q33" i="1"/>
  <c r="Z33" i="1"/>
  <c r="AO33" i="1"/>
  <c r="AQ33" i="1"/>
  <c r="B34" i="1"/>
  <c r="D34" i="1"/>
  <c r="K34" i="1"/>
  <c r="Q34" i="1"/>
  <c r="Z34" i="1"/>
  <c r="AO34" i="1"/>
  <c r="AQ34" i="1"/>
  <c r="B35" i="1"/>
  <c r="D35" i="1"/>
  <c r="K35" i="1"/>
  <c r="Q35" i="1"/>
  <c r="Z35" i="1"/>
  <c r="AO35" i="1"/>
  <c r="AQ35" i="1"/>
  <c r="B36" i="1"/>
  <c r="D36" i="1"/>
  <c r="K36" i="1"/>
  <c r="Q36" i="1"/>
  <c r="Z36" i="1"/>
  <c r="AO36" i="1"/>
  <c r="AQ36" i="1"/>
  <c r="B37" i="1"/>
  <c r="D37" i="1"/>
  <c r="K37" i="1"/>
  <c r="Q37" i="1"/>
  <c r="Z37" i="1"/>
  <c r="AO37" i="1"/>
  <c r="AQ37" i="1"/>
  <c r="B38" i="1"/>
  <c r="D38" i="1"/>
  <c r="K38" i="1"/>
  <c r="Q38" i="1"/>
  <c r="Z38" i="1"/>
  <c r="AO38" i="1"/>
  <c r="AQ38" i="1"/>
  <c r="B39" i="1"/>
  <c r="D39" i="1"/>
  <c r="K39" i="1"/>
  <c r="Q39" i="1"/>
  <c r="Z39" i="1"/>
  <c r="AO39" i="1"/>
  <c r="AQ39" i="1"/>
  <c r="B40" i="1"/>
  <c r="D40" i="1"/>
  <c r="K40" i="1"/>
  <c r="Q40" i="1"/>
  <c r="Z40" i="1"/>
  <c r="AO40" i="1"/>
  <c r="AQ40" i="1"/>
  <c r="B41" i="1"/>
  <c r="D41" i="1"/>
  <c r="K41" i="1"/>
  <c r="Q41" i="1"/>
  <c r="Z41" i="1"/>
  <c r="AO41" i="1"/>
  <c r="AQ41" i="1"/>
  <c r="B42" i="1"/>
  <c r="D42" i="1"/>
  <c r="K42" i="1"/>
  <c r="Q42" i="1"/>
  <c r="Z42" i="1"/>
  <c r="AO42" i="1"/>
  <c r="AQ42" i="1"/>
  <c r="B43" i="1"/>
  <c r="D43" i="1"/>
  <c r="K43" i="1"/>
  <c r="Q43" i="1"/>
  <c r="Z43" i="1"/>
  <c r="AO43" i="1"/>
  <c r="AQ43" i="1"/>
  <c r="B44" i="1"/>
  <c r="D44" i="1"/>
  <c r="K44" i="1"/>
  <c r="Q44" i="1"/>
  <c r="Z44" i="1"/>
  <c r="AO44" i="1"/>
  <c r="AQ44" i="1"/>
  <c r="B45" i="1"/>
  <c r="D45" i="1"/>
  <c r="K45" i="1"/>
  <c r="Q45" i="1"/>
  <c r="Z45" i="1"/>
  <c r="AO45" i="1"/>
  <c r="AQ45" i="1"/>
  <c r="B46" i="1"/>
  <c r="D46" i="1"/>
  <c r="K46" i="1"/>
  <c r="Q46" i="1"/>
  <c r="Z46" i="1"/>
  <c r="AO46" i="1"/>
  <c r="AQ46" i="1"/>
  <c r="B47" i="1"/>
  <c r="D47" i="1"/>
  <c r="K47" i="1"/>
  <c r="Q47" i="1"/>
  <c r="Z47" i="1"/>
  <c r="AO47" i="1"/>
  <c r="AQ47" i="1"/>
  <c r="B48" i="1"/>
  <c r="D48" i="1"/>
  <c r="K48" i="1"/>
  <c r="Q48" i="1"/>
  <c r="Z48" i="1"/>
  <c r="AO48" i="1"/>
  <c r="AQ48" i="1"/>
  <c r="B49" i="1"/>
  <c r="D49" i="1"/>
  <c r="K49" i="1"/>
  <c r="Q49" i="1"/>
  <c r="Z49" i="1"/>
  <c r="AO49" i="1"/>
  <c r="AQ49" i="1"/>
  <c r="B50" i="1"/>
  <c r="D50" i="1"/>
  <c r="K50" i="1"/>
  <c r="Q50" i="1"/>
  <c r="Z50" i="1"/>
  <c r="AO50" i="1"/>
  <c r="AQ50" i="1"/>
  <c r="B51" i="1"/>
  <c r="D51" i="1"/>
  <c r="K51" i="1"/>
  <c r="Q51" i="1"/>
  <c r="Z51" i="1"/>
  <c r="AO51" i="1"/>
  <c r="AQ51" i="1"/>
  <c r="B52" i="1"/>
  <c r="D52" i="1"/>
  <c r="K52" i="1"/>
  <c r="Q52" i="1"/>
  <c r="Z52" i="1"/>
  <c r="AO52" i="1"/>
  <c r="AQ52" i="1"/>
  <c r="B53" i="1"/>
  <c r="D53" i="1"/>
  <c r="K53" i="1"/>
  <c r="Q53" i="1"/>
  <c r="Z53" i="1"/>
  <c r="AO53" i="1"/>
  <c r="AQ53" i="1"/>
  <c r="B54" i="1"/>
  <c r="D54" i="1"/>
  <c r="K54" i="1"/>
  <c r="Q54" i="1"/>
  <c r="Z54" i="1"/>
  <c r="AO54" i="1"/>
  <c r="AQ54" i="1"/>
  <c r="B55" i="1"/>
  <c r="D55" i="1"/>
  <c r="K55" i="1"/>
  <c r="Q55" i="1"/>
  <c r="Z55" i="1"/>
  <c r="AO55" i="1"/>
  <c r="AQ55" i="1"/>
  <c r="B56" i="1"/>
  <c r="D56" i="1"/>
  <c r="K56" i="1"/>
  <c r="Q56" i="1"/>
  <c r="Z56" i="1"/>
  <c r="AO56" i="1"/>
  <c r="AQ56" i="1"/>
  <c r="B57" i="1"/>
  <c r="D57" i="1"/>
  <c r="K57" i="1"/>
  <c r="Q57" i="1"/>
  <c r="Z57" i="1"/>
  <c r="AO57" i="1"/>
  <c r="AQ57" i="1"/>
  <c r="B58" i="1"/>
  <c r="D58" i="1"/>
  <c r="K58" i="1"/>
  <c r="Q58" i="1"/>
  <c r="Z58" i="1"/>
  <c r="AO58" i="1"/>
  <c r="AQ58" i="1"/>
  <c r="B59" i="1"/>
  <c r="D59" i="1"/>
  <c r="K59" i="1"/>
  <c r="Q59" i="1"/>
  <c r="Z59" i="1"/>
  <c r="AO59" i="1"/>
  <c r="AQ59" i="1"/>
  <c r="B60" i="1"/>
  <c r="D60" i="1"/>
  <c r="K60" i="1"/>
  <c r="Q60" i="1"/>
  <c r="Z60" i="1"/>
  <c r="AO60" i="1"/>
  <c r="AQ60" i="1"/>
  <c r="B61" i="1"/>
  <c r="D61" i="1"/>
  <c r="K61" i="1"/>
  <c r="Q61" i="1"/>
  <c r="Z61" i="1"/>
  <c r="AO61" i="1"/>
  <c r="AQ61" i="1"/>
  <c r="B62" i="1"/>
  <c r="D62" i="1"/>
  <c r="K62" i="1"/>
  <c r="Q62" i="1"/>
  <c r="Z62" i="1"/>
  <c r="AO62" i="1"/>
  <c r="AQ62" i="1"/>
  <c r="B63" i="1"/>
  <c r="D63" i="1"/>
  <c r="K63" i="1"/>
  <c r="Q63" i="1"/>
  <c r="Z63" i="1"/>
  <c r="AO63" i="1"/>
  <c r="AQ63" i="1"/>
  <c r="B64" i="1"/>
  <c r="D64" i="1"/>
  <c r="K64" i="1"/>
  <c r="Q64" i="1"/>
  <c r="Z64" i="1"/>
  <c r="AO64" i="1"/>
  <c r="AQ64" i="1"/>
  <c r="B65" i="1"/>
  <c r="D65" i="1"/>
  <c r="K65" i="1"/>
  <c r="Q65" i="1"/>
  <c r="Z65" i="1"/>
  <c r="AO65" i="1"/>
  <c r="AQ65" i="1"/>
  <c r="B66" i="1"/>
  <c r="D66" i="1"/>
  <c r="K66" i="1"/>
  <c r="Q66" i="1"/>
  <c r="Z66" i="1"/>
  <c r="AO66" i="1"/>
  <c r="AQ66" i="1"/>
  <c r="B67" i="1"/>
  <c r="D67" i="1"/>
  <c r="K67" i="1"/>
  <c r="Q67" i="1"/>
  <c r="Z67" i="1"/>
  <c r="AO67" i="1"/>
  <c r="AQ67" i="1"/>
  <c r="B68" i="1"/>
  <c r="D68" i="1"/>
  <c r="K68" i="1"/>
  <c r="Q68" i="1"/>
  <c r="Z68" i="1"/>
  <c r="AO68" i="1"/>
  <c r="AQ68" i="1"/>
  <c r="B69" i="1"/>
  <c r="D69" i="1"/>
  <c r="K69" i="1"/>
  <c r="Q69" i="1"/>
  <c r="Z69" i="1"/>
  <c r="AO69" i="1"/>
  <c r="AQ69" i="1"/>
  <c r="B70" i="1"/>
  <c r="D70" i="1"/>
  <c r="K70" i="1"/>
  <c r="Q70" i="1"/>
  <c r="Z70" i="1"/>
  <c r="AO70" i="1"/>
  <c r="AQ70" i="1"/>
  <c r="B71" i="1"/>
  <c r="D71" i="1"/>
  <c r="K71" i="1"/>
  <c r="Q71" i="1"/>
  <c r="Z71" i="1"/>
  <c r="AO71" i="1"/>
  <c r="AQ71" i="1"/>
  <c r="B72" i="1"/>
  <c r="D72" i="1"/>
  <c r="K72" i="1"/>
  <c r="Q72" i="1"/>
  <c r="Z72" i="1"/>
  <c r="AO72" i="1"/>
  <c r="AQ72" i="1"/>
  <c r="B73" i="1"/>
  <c r="D73" i="1"/>
  <c r="K73" i="1"/>
  <c r="Q73" i="1"/>
  <c r="Z73" i="1"/>
  <c r="AO73" i="1"/>
  <c r="AQ73" i="1"/>
  <c r="B74" i="1"/>
  <c r="D74" i="1"/>
  <c r="K74" i="1"/>
  <c r="Q74" i="1"/>
  <c r="Z74" i="1"/>
  <c r="AO74" i="1"/>
  <c r="AQ74" i="1"/>
  <c r="B75" i="1"/>
  <c r="D75" i="1"/>
  <c r="K75" i="1"/>
  <c r="Q75" i="1"/>
  <c r="Z75" i="1"/>
  <c r="AO75" i="1"/>
  <c r="AQ75" i="1"/>
  <c r="B76" i="1"/>
  <c r="D76" i="1"/>
  <c r="K76" i="1"/>
  <c r="Q76" i="1"/>
  <c r="Z76" i="1"/>
  <c r="AO76" i="1"/>
  <c r="AQ76" i="1"/>
  <c r="B77" i="1"/>
  <c r="D77" i="1"/>
  <c r="K77" i="1"/>
  <c r="Q77" i="1"/>
  <c r="Z77" i="1"/>
  <c r="AO77" i="1"/>
  <c r="AQ77" i="1"/>
  <c r="B78" i="1"/>
  <c r="D78" i="1"/>
  <c r="K78" i="1"/>
  <c r="Q78" i="1"/>
  <c r="Z78" i="1"/>
  <c r="AO78" i="1"/>
  <c r="AQ78" i="1"/>
  <c r="B79" i="1"/>
  <c r="D79" i="1"/>
  <c r="K79" i="1"/>
  <c r="Q79" i="1"/>
  <c r="Z79" i="1"/>
  <c r="AO79" i="1"/>
  <c r="AQ79" i="1"/>
  <c r="B80" i="1"/>
  <c r="D80" i="1"/>
  <c r="K80" i="1"/>
  <c r="Q80" i="1"/>
  <c r="Z80" i="1"/>
  <c r="AO80" i="1"/>
  <c r="AQ80" i="1"/>
  <c r="B81" i="1"/>
  <c r="D81" i="1"/>
  <c r="K81" i="1"/>
  <c r="Q81" i="1"/>
  <c r="Z81" i="1"/>
  <c r="AO81" i="1"/>
  <c r="AQ81" i="1"/>
  <c r="B82" i="1"/>
  <c r="D82" i="1"/>
  <c r="K82" i="1"/>
  <c r="Q82" i="1"/>
  <c r="Z82" i="1"/>
  <c r="AO82" i="1"/>
  <c r="AQ82" i="1"/>
  <c r="B83" i="1"/>
  <c r="D83" i="1"/>
  <c r="K83" i="1"/>
  <c r="Q83" i="1"/>
  <c r="Z83" i="1"/>
  <c r="AO83" i="1"/>
  <c r="AQ83" i="1"/>
  <c r="B84" i="1"/>
  <c r="D84" i="1"/>
  <c r="K84" i="1"/>
  <c r="Q84" i="1"/>
  <c r="Z84" i="1"/>
  <c r="AO84" i="1"/>
  <c r="AQ84" i="1"/>
  <c r="B85" i="1"/>
  <c r="D85" i="1"/>
  <c r="K85" i="1"/>
  <c r="Q85" i="1"/>
  <c r="Z85" i="1"/>
  <c r="AO85" i="1"/>
  <c r="AQ85" i="1"/>
  <c r="B86" i="1"/>
  <c r="D86" i="1"/>
  <c r="K86" i="1"/>
  <c r="Q86" i="1"/>
  <c r="Z86" i="1"/>
  <c r="AO86" i="1"/>
  <c r="AQ86" i="1"/>
  <c r="B87" i="1"/>
  <c r="D87" i="1"/>
  <c r="K87" i="1"/>
  <c r="Q87" i="1"/>
  <c r="Z87" i="1"/>
  <c r="AO87" i="1"/>
  <c r="AQ87" i="1"/>
  <c r="B88" i="1"/>
  <c r="D88" i="1"/>
  <c r="K88" i="1"/>
  <c r="Q88" i="1"/>
  <c r="Z88" i="1"/>
  <c r="AO88" i="1"/>
  <c r="AQ88" i="1"/>
  <c r="B89" i="1"/>
  <c r="D89" i="1"/>
  <c r="K89" i="1"/>
  <c r="Q89" i="1"/>
  <c r="Z89" i="1"/>
  <c r="AO89" i="1"/>
  <c r="AQ89" i="1"/>
  <c r="B90" i="1"/>
  <c r="D90" i="1"/>
  <c r="K90" i="1"/>
  <c r="Q90" i="1"/>
  <c r="Z90" i="1"/>
  <c r="AO90" i="1"/>
  <c r="AQ90" i="1"/>
  <c r="B91" i="1"/>
  <c r="D91" i="1"/>
  <c r="K91" i="1"/>
  <c r="Q91" i="1"/>
  <c r="Z91" i="1"/>
  <c r="AO91" i="1"/>
  <c r="AQ91" i="1"/>
  <c r="B92" i="1"/>
  <c r="D92" i="1"/>
  <c r="K92" i="1"/>
  <c r="Q92" i="1"/>
  <c r="Z92" i="1"/>
  <c r="AO92" i="1"/>
  <c r="AQ92" i="1"/>
  <c r="B93" i="1"/>
  <c r="D93" i="1"/>
  <c r="K93" i="1"/>
  <c r="Q93" i="1"/>
  <c r="Z93" i="1"/>
  <c r="AO93" i="1"/>
  <c r="AQ93" i="1"/>
  <c r="B94" i="1"/>
  <c r="D94" i="1"/>
  <c r="K94" i="1"/>
  <c r="Q94" i="1"/>
  <c r="Z94" i="1"/>
  <c r="AO94" i="1"/>
  <c r="AQ94" i="1"/>
  <c r="B95" i="1"/>
  <c r="D95" i="1"/>
  <c r="K95" i="1"/>
  <c r="Q95" i="1"/>
  <c r="Z95" i="1"/>
  <c r="AO95" i="1"/>
  <c r="AQ95" i="1"/>
  <c r="B96" i="1"/>
  <c r="D96" i="1"/>
  <c r="K96" i="1"/>
  <c r="Q96" i="1"/>
  <c r="Z96" i="1"/>
  <c r="AO96" i="1"/>
  <c r="AQ96" i="1"/>
  <c r="B97" i="1"/>
  <c r="D97" i="1"/>
  <c r="K97" i="1"/>
  <c r="Q97" i="1"/>
  <c r="Z97" i="1"/>
  <c r="AO97" i="1"/>
  <c r="AQ97" i="1"/>
  <c r="B98" i="1"/>
  <c r="D98" i="1"/>
  <c r="K98" i="1"/>
  <c r="Q98" i="1"/>
  <c r="Z98" i="1"/>
  <c r="AO98" i="1"/>
  <c r="AQ98" i="1"/>
  <c r="B99" i="1"/>
  <c r="D99" i="1"/>
  <c r="K99" i="1"/>
  <c r="Q99" i="1"/>
  <c r="Z99" i="1"/>
  <c r="AO99" i="1"/>
  <c r="AQ99" i="1"/>
  <c r="B100" i="1"/>
  <c r="D100" i="1"/>
  <c r="K100" i="1"/>
  <c r="Q100" i="1"/>
  <c r="Z100" i="1"/>
  <c r="AO100" i="1"/>
  <c r="AQ100" i="1"/>
  <c r="B101" i="1"/>
  <c r="D101" i="1"/>
  <c r="K101" i="1"/>
  <c r="Q101" i="1"/>
  <c r="Z101" i="1"/>
  <c r="AO101" i="1"/>
  <c r="AQ101" i="1"/>
  <c r="B102" i="1"/>
  <c r="D102" i="1"/>
  <c r="K102" i="1"/>
  <c r="Q102" i="1"/>
  <c r="Z102" i="1"/>
  <c r="AO102" i="1"/>
  <c r="AQ102" i="1"/>
  <c r="B103" i="1"/>
  <c r="D103" i="1"/>
  <c r="K103" i="1"/>
  <c r="Q103" i="1"/>
  <c r="Z103" i="1"/>
  <c r="AO103" i="1"/>
  <c r="AQ103" i="1"/>
  <c r="B104" i="1"/>
  <c r="D104" i="1"/>
  <c r="K104" i="1"/>
  <c r="Q104" i="1"/>
  <c r="Z104" i="1"/>
  <c r="AO104" i="1"/>
  <c r="AQ104" i="1"/>
  <c r="B105" i="1"/>
  <c r="D105" i="1"/>
  <c r="K105" i="1"/>
  <c r="Q105" i="1"/>
  <c r="Z105" i="1"/>
  <c r="AO105" i="1"/>
  <c r="AQ105" i="1"/>
  <c r="B106" i="1"/>
  <c r="D106" i="1"/>
  <c r="K106" i="1"/>
  <c r="Q106" i="1"/>
  <c r="Z106" i="1"/>
  <c r="AO106" i="1"/>
  <c r="AQ106" i="1"/>
  <c r="B107" i="1"/>
  <c r="D107" i="1"/>
  <c r="K107" i="1"/>
  <c r="Q107" i="1"/>
  <c r="Z107" i="1"/>
  <c r="AO107" i="1"/>
  <c r="AQ107" i="1"/>
  <c r="B108" i="1"/>
  <c r="D108" i="1"/>
  <c r="K108" i="1"/>
  <c r="Q108" i="1"/>
  <c r="Z108" i="1"/>
  <c r="AO108" i="1"/>
  <c r="AQ108" i="1"/>
  <c r="B109" i="1"/>
  <c r="D109" i="1"/>
  <c r="K109" i="1"/>
  <c r="Q109" i="1"/>
  <c r="Z109" i="1"/>
  <c r="AO109" i="1"/>
  <c r="AQ109" i="1"/>
  <c r="B110" i="1"/>
  <c r="D110" i="1"/>
  <c r="K110" i="1"/>
  <c r="Q110" i="1"/>
  <c r="Z110" i="1"/>
  <c r="AO110" i="1"/>
  <c r="AQ110" i="1"/>
  <c r="B111" i="1"/>
  <c r="D111" i="1"/>
  <c r="K111" i="1"/>
  <c r="Q111" i="1"/>
  <c r="Z111" i="1"/>
  <c r="AO111" i="1"/>
  <c r="AQ111" i="1"/>
  <c r="B112" i="1"/>
  <c r="D112" i="1"/>
  <c r="K112" i="1"/>
  <c r="Q112" i="1"/>
  <c r="Z112" i="1"/>
  <c r="AO112" i="1"/>
  <c r="AQ112" i="1"/>
  <c r="B113" i="1"/>
  <c r="D113" i="1"/>
  <c r="K113" i="1"/>
  <c r="Q113" i="1"/>
  <c r="Z113" i="1"/>
  <c r="AO113" i="1"/>
  <c r="AQ113" i="1"/>
  <c r="B114" i="1"/>
  <c r="D114" i="1"/>
  <c r="K114" i="1"/>
  <c r="Q114" i="1"/>
  <c r="Z114" i="1"/>
  <c r="AO114" i="1"/>
  <c r="AQ114" i="1"/>
  <c r="B115" i="1"/>
  <c r="D115" i="1"/>
  <c r="K115" i="1"/>
  <c r="Q115" i="1"/>
  <c r="Z115" i="1"/>
  <c r="AO115" i="1"/>
  <c r="AQ115" i="1"/>
  <c r="B116" i="1"/>
  <c r="D116" i="1"/>
  <c r="K116" i="1"/>
  <c r="Q116" i="1"/>
  <c r="Z116" i="1"/>
  <c r="AO116" i="1"/>
  <c r="AQ116" i="1"/>
  <c r="B117" i="1"/>
  <c r="D117" i="1"/>
  <c r="K117" i="1"/>
  <c r="Q117" i="1"/>
  <c r="Z117" i="1"/>
  <c r="AO117" i="1"/>
  <c r="AQ117" i="1"/>
  <c r="B118" i="1"/>
  <c r="D118" i="1"/>
  <c r="K118" i="1"/>
  <c r="Q118" i="1"/>
  <c r="Z118" i="1"/>
  <c r="AO118" i="1"/>
  <c r="AQ118" i="1"/>
  <c r="B119" i="1"/>
  <c r="D119" i="1"/>
  <c r="K119" i="1"/>
  <c r="Q119" i="1"/>
  <c r="Z119" i="1"/>
  <c r="AO119" i="1"/>
  <c r="AQ119" i="1"/>
  <c r="B120" i="1"/>
  <c r="D120" i="1"/>
  <c r="K120" i="1"/>
  <c r="Q120" i="1"/>
  <c r="Z120" i="1"/>
  <c r="AO120" i="1"/>
  <c r="AQ120" i="1"/>
  <c r="B121" i="1"/>
  <c r="D121" i="1"/>
  <c r="K121" i="1"/>
  <c r="Q121" i="1"/>
  <c r="Z121" i="1"/>
  <c r="AO121" i="1"/>
  <c r="AQ121" i="1"/>
  <c r="B122" i="1"/>
  <c r="D122" i="1"/>
  <c r="K122" i="1"/>
  <c r="Q122" i="1"/>
  <c r="Z122" i="1"/>
  <c r="AO122" i="1"/>
  <c r="AQ122" i="1"/>
  <c r="B123" i="1"/>
  <c r="D123" i="1"/>
  <c r="K123" i="1"/>
  <c r="Q123" i="1"/>
  <c r="Z123" i="1"/>
  <c r="AO123" i="1"/>
  <c r="AQ123" i="1"/>
  <c r="B124" i="1"/>
  <c r="D124" i="1"/>
  <c r="K124" i="1"/>
  <c r="Q124" i="1"/>
  <c r="Z124" i="1"/>
  <c r="AO124" i="1"/>
  <c r="AQ124" i="1"/>
  <c r="B125" i="1"/>
  <c r="D125" i="1"/>
  <c r="K125" i="1"/>
  <c r="Q125" i="1"/>
  <c r="Z125" i="1"/>
  <c r="AO125" i="1"/>
  <c r="AQ125" i="1"/>
  <c r="B126" i="1"/>
  <c r="D126" i="1"/>
  <c r="K126" i="1"/>
  <c r="Q126" i="1"/>
  <c r="Z126" i="1"/>
  <c r="AO126" i="1"/>
  <c r="AQ126" i="1"/>
  <c r="B127" i="1"/>
  <c r="D127" i="1"/>
  <c r="K127" i="1"/>
  <c r="Q127" i="1"/>
  <c r="Z127" i="1"/>
  <c r="AO127" i="1"/>
  <c r="AQ127" i="1"/>
  <c r="B128" i="1"/>
  <c r="D128" i="1"/>
  <c r="K128" i="1"/>
  <c r="Q128" i="1"/>
  <c r="Z128" i="1"/>
  <c r="AO128" i="1"/>
  <c r="AQ128" i="1"/>
  <c r="B129" i="1"/>
  <c r="D129" i="1"/>
  <c r="K129" i="1"/>
  <c r="Q129" i="1"/>
  <c r="Z129" i="1"/>
  <c r="AO129" i="1"/>
  <c r="AQ129" i="1"/>
  <c r="B130" i="1"/>
  <c r="D130" i="1"/>
  <c r="K130" i="1"/>
  <c r="Q130" i="1"/>
  <c r="Z130" i="1"/>
  <c r="AO130" i="1"/>
  <c r="AQ130" i="1"/>
  <c r="B131" i="1"/>
  <c r="D131" i="1"/>
  <c r="K131" i="1"/>
  <c r="Q131" i="1"/>
  <c r="Z131" i="1"/>
  <c r="AO131" i="1"/>
  <c r="AQ131" i="1"/>
  <c r="B132" i="1"/>
  <c r="D132" i="1"/>
  <c r="K132" i="1"/>
  <c r="Q132" i="1"/>
  <c r="Z132" i="1"/>
  <c r="AO132" i="1"/>
  <c r="AQ132" i="1"/>
  <c r="B133" i="1"/>
  <c r="D133" i="1"/>
  <c r="K133" i="1"/>
  <c r="Q133" i="1"/>
  <c r="Z133" i="1"/>
  <c r="AO133" i="1"/>
  <c r="AQ133" i="1"/>
  <c r="B134" i="1"/>
  <c r="D134" i="1"/>
  <c r="K134" i="1"/>
  <c r="Q134" i="1"/>
  <c r="Z134" i="1"/>
  <c r="AO134" i="1"/>
  <c r="AQ134" i="1"/>
  <c r="B135" i="1"/>
  <c r="D135" i="1"/>
  <c r="K135" i="1"/>
  <c r="Q135" i="1"/>
  <c r="Z135" i="1"/>
  <c r="AO135" i="1"/>
  <c r="AQ135" i="1"/>
  <c r="B136" i="1"/>
  <c r="D136" i="1"/>
  <c r="K136" i="1"/>
  <c r="Q136" i="1"/>
  <c r="Z136" i="1"/>
  <c r="AO136" i="1"/>
  <c r="AQ136" i="1"/>
  <c r="B137" i="1"/>
  <c r="D137" i="1"/>
  <c r="K137" i="1"/>
  <c r="Q137" i="1"/>
  <c r="Z137" i="1"/>
  <c r="AO137" i="1"/>
  <c r="AQ137" i="1"/>
  <c r="B138" i="1"/>
  <c r="D138" i="1"/>
  <c r="K138" i="1"/>
  <c r="Q138" i="1"/>
  <c r="Z138" i="1"/>
  <c r="AO138" i="1"/>
  <c r="AQ138" i="1"/>
  <c r="B139" i="1"/>
  <c r="D139" i="1"/>
  <c r="K139" i="1"/>
  <c r="Q139" i="1"/>
  <c r="Z139" i="1"/>
  <c r="AO139" i="1"/>
  <c r="AQ139" i="1"/>
  <c r="B140" i="1"/>
  <c r="D140" i="1"/>
  <c r="K140" i="1"/>
  <c r="Q140" i="1"/>
  <c r="Z140" i="1"/>
  <c r="AO140" i="1"/>
  <c r="AQ140" i="1"/>
  <c r="B141" i="1"/>
  <c r="D141" i="1"/>
  <c r="K141" i="1"/>
  <c r="Q141" i="1"/>
  <c r="Z141" i="1"/>
  <c r="AO141" i="1"/>
  <c r="AQ141" i="1"/>
  <c r="B142" i="1"/>
  <c r="D142" i="1"/>
  <c r="K142" i="1"/>
  <c r="Q142" i="1"/>
  <c r="Z142" i="1"/>
  <c r="AO142" i="1"/>
  <c r="AQ142" i="1"/>
  <c r="B143" i="1"/>
  <c r="D143" i="1"/>
  <c r="K143" i="1"/>
  <c r="Q143" i="1"/>
  <c r="Z143" i="1"/>
  <c r="AO143" i="1"/>
  <c r="AQ143" i="1"/>
  <c r="B144" i="1"/>
  <c r="D144" i="1"/>
  <c r="K144" i="1"/>
  <c r="Q144" i="1"/>
  <c r="Z144" i="1"/>
  <c r="AO144" i="1"/>
  <c r="AQ144" i="1"/>
  <c r="B145" i="1"/>
  <c r="D145" i="1"/>
  <c r="K145" i="1"/>
  <c r="Q145" i="1"/>
  <c r="Z145" i="1"/>
  <c r="AO145" i="1"/>
  <c r="AQ145" i="1"/>
  <c r="B146" i="1"/>
  <c r="D146" i="1"/>
  <c r="K146" i="1"/>
  <c r="Q146" i="1"/>
  <c r="Z146" i="1"/>
  <c r="AO146" i="1"/>
  <c r="AQ146" i="1"/>
  <c r="B147" i="1"/>
  <c r="D147" i="1"/>
  <c r="K147" i="1"/>
  <c r="Q147" i="1"/>
  <c r="Z147" i="1"/>
  <c r="AO147" i="1"/>
  <c r="AQ147" i="1"/>
  <c r="B148" i="1"/>
  <c r="D148" i="1"/>
  <c r="K148" i="1"/>
  <c r="Q148" i="1"/>
  <c r="Z148" i="1"/>
  <c r="AO148" i="1"/>
  <c r="AQ148" i="1"/>
  <c r="B149" i="1"/>
  <c r="D149" i="1"/>
  <c r="K149" i="1"/>
  <c r="Q149" i="1"/>
  <c r="Z149" i="1"/>
  <c r="AO149" i="1"/>
  <c r="AQ149" i="1"/>
  <c r="B150" i="1"/>
  <c r="D150" i="1"/>
  <c r="K150" i="1"/>
  <c r="Q150" i="1"/>
  <c r="Z150" i="1"/>
  <c r="AO150" i="1"/>
  <c r="AQ150" i="1"/>
  <c r="B151" i="1"/>
  <c r="D151" i="1"/>
  <c r="K151" i="1"/>
  <c r="Q151" i="1"/>
  <c r="Z151" i="1"/>
  <c r="AO151" i="1"/>
  <c r="AQ151" i="1"/>
  <c r="B152" i="1"/>
  <c r="D152" i="1"/>
  <c r="K152" i="1"/>
  <c r="Q152" i="1"/>
  <c r="Z152" i="1"/>
  <c r="AO152" i="1"/>
  <c r="AQ152" i="1"/>
  <c r="B153" i="1"/>
  <c r="D153" i="1"/>
  <c r="K153" i="1"/>
  <c r="Q153" i="1"/>
  <c r="Z153" i="1"/>
  <c r="AO153" i="1"/>
  <c r="AQ153" i="1"/>
  <c r="B154" i="1"/>
  <c r="D154" i="1"/>
  <c r="K154" i="1"/>
  <c r="Q154" i="1"/>
  <c r="Z154" i="1"/>
  <c r="AO154" i="1"/>
  <c r="AQ154" i="1"/>
  <c r="B155" i="1"/>
  <c r="D155" i="1"/>
  <c r="K155" i="1"/>
  <c r="Q155" i="1"/>
  <c r="Z155" i="1"/>
  <c r="AO155" i="1"/>
  <c r="AQ155" i="1"/>
  <c r="B156" i="1"/>
  <c r="D156" i="1"/>
  <c r="K156" i="1"/>
  <c r="Q156" i="1"/>
  <c r="Z156" i="1"/>
  <c r="AO156" i="1"/>
  <c r="AQ156" i="1"/>
  <c r="B157" i="1"/>
  <c r="D157" i="1"/>
  <c r="K157" i="1"/>
  <c r="Q157" i="1"/>
  <c r="Z157" i="1"/>
  <c r="AO157" i="1"/>
  <c r="AQ157" i="1"/>
  <c r="B158" i="1"/>
  <c r="D158" i="1"/>
  <c r="K158" i="1"/>
  <c r="Q158" i="1"/>
  <c r="Z158" i="1"/>
  <c r="AO158" i="1"/>
  <c r="AQ158" i="1"/>
  <c r="B159" i="1"/>
  <c r="D159" i="1"/>
  <c r="K159" i="1"/>
  <c r="Q159" i="1"/>
  <c r="Z159" i="1"/>
  <c r="AO159" i="1"/>
  <c r="AQ159" i="1"/>
  <c r="B160" i="1"/>
  <c r="D160" i="1"/>
  <c r="K160" i="1"/>
  <c r="Q160" i="1"/>
  <c r="Z160" i="1"/>
  <c r="AO160" i="1"/>
  <c r="AQ160" i="1"/>
  <c r="B161" i="1"/>
  <c r="D161" i="1"/>
  <c r="K161" i="1"/>
  <c r="Q161" i="1"/>
  <c r="Z161" i="1"/>
  <c r="AO161" i="1"/>
  <c r="AQ161" i="1"/>
  <c r="B162" i="1"/>
  <c r="D162" i="1"/>
  <c r="K162" i="1"/>
  <c r="Q162" i="1"/>
  <c r="Z162" i="1"/>
  <c r="AO162" i="1"/>
  <c r="AQ162" i="1"/>
  <c r="B163" i="1"/>
  <c r="D163" i="1"/>
  <c r="K163" i="1"/>
  <c r="Q163" i="1"/>
  <c r="Z163" i="1"/>
  <c r="AO163" i="1"/>
  <c r="AQ163" i="1"/>
  <c r="B164" i="1"/>
  <c r="D164" i="1"/>
  <c r="K164" i="1"/>
  <c r="Q164" i="1"/>
  <c r="Z164" i="1"/>
  <c r="AO164" i="1"/>
  <c r="AQ164" i="1"/>
  <c r="B165" i="1"/>
  <c r="D165" i="1"/>
  <c r="K165" i="1"/>
  <c r="Q165" i="1"/>
  <c r="Z165" i="1"/>
  <c r="AO165" i="1"/>
  <c r="AQ165" i="1"/>
  <c r="B166" i="1"/>
  <c r="D166" i="1"/>
  <c r="K166" i="1"/>
  <c r="Q166" i="1"/>
  <c r="Z166" i="1"/>
  <c r="AO166" i="1"/>
  <c r="AQ166" i="1"/>
  <c r="B167" i="1"/>
  <c r="D167" i="1"/>
  <c r="K167" i="1"/>
  <c r="Q167" i="1"/>
  <c r="Z167" i="1"/>
  <c r="AO167" i="1"/>
  <c r="AQ167" i="1"/>
  <c r="B168" i="1"/>
  <c r="D168" i="1"/>
  <c r="K168" i="1"/>
  <c r="Q168" i="1"/>
  <c r="Z168" i="1"/>
  <c r="AO168" i="1"/>
  <c r="AQ168" i="1"/>
  <c r="B169" i="1"/>
  <c r="D169" i="1"/>
  <c r="K169" i="1"/>
  <c r="Q169" i="1"/>
  <c r="Z169" i="1"/>
  <c r="AO169" i="1"/>
  <c r="AQ169" i="1"/>
  <c r="B170" i="1"/>
  <c r="D170" i="1"/>
  <c r="K170" i="1"/>
  <c r="Q170" i="1"/>
  <c r="Z170" i="1"/>
  <c r="AO170" i="1"/>
  <c r="AQ170" i="1"/>
  <c r="B171" i="1"/>
  <c r="D171" i="1"/>
  <c r="K171" i="1"/>
  <c r="Q171" i="1"/>
  <c r="Z171" i="1"/>
  <c r="AO171" i="1"/>
  <c r="AQ171" i="1"/>
  <c r="B172" i="1"/>
  <c r="D172" i="1"/>
  <c r="K172" i="1"/>
  <c r="Q172" i="1"/>
  <c r="Z172" i="1"/>
  <c r="AO172" i="1"/>
  <c r="AQ172" i="1"/>
  <c r="B173" i="1"/>
  <c r="D173" i="1"/>
  <c r="K173" i="1"/>
  <c r="Q173" i="1"/>
  <c r="Z173" i="1"/>
  <c r="AO173" i="1"/>
  <c r="AQ173" i="1"/>
  <c r="B174" i="1"/>
  <c r="D174" i="1"/>
  <c r="K174" i="1"/>
  <c r="Q174" i="1"/>
  <c r="Z174" i="1"/>
  <c r="AO174" i="1"/>
  <c r="AQ174" i="1"/>
  <c r="B175" i="1"/>
  <c r="D175" i="1"/>
  <c r="K175" i="1"/>
  <c r="Q175" i="1"/>
  <c r="Z175" i="1"/>
  <c r="AO175" i="1"/>
  <c r="AQ175" i="1"/>
  <c r="B176" i="1"/>
  <c r="D176" i="1"/>
  <c r="K176" i="1"/>
  <c r="Q176" i="1"/>
  <c r="Z176" i="1"/>
  <c r="AO176" i="1"/>
  <c r="AQ176" i="1"/>
  <c r="B177" i="1"/>
  <c r="D177" i="1"/>
  <c r="K177" i="1"/>
  <c r="Q177" i="1"/>
  <c r="Z177" i="1"/>
  <c r="AO177" i="1"/>
  <c r="AQ177" i="1"/>
  <c r="B178" i="1"/>
  <c r="D178" i="1"/>
  <c r="K178" i="1"/>
  <c r="Q178" i="1"/>
  <c r="Z178" i="1"/>
  <c r="AO178" i="1"/>
  <c r="AQ178" i="1"/>
  <c r="B179" i="1"/>
  <c r="D179" i="1"/>
  <c r="K179" i="1"/>
  <c r="Q179" i="1"/>
  <c r="Z179" i="1"/>
  <c r="AO179" i="1"/>
  <c r="AQ179" i="1"/>
  <c r="B180" i="1"/>
  <c r="D180" i="1"/>
  <c r="K180" i="1"/>
  <c r="Q180" i="1"/>
  <c r="Z180" i="1"/>
  <c r="AO180" i="1"/>
  <c r="AQ180" i="1"/>
  <c r="B181" i="1"/>
  <c r="D181" i="1"/>
  <c r="K181" i="1"/>
  <c r="Q181" i="1"/>
  <c r="Z181" i="1"/>
  <c r="AO181" i="1"/>
  <c r="AQ181" i="1"/>
  <c r="B182" i="1"/>
  <c r="D182" i="1"/>
  <c r="K182" i="1"/>
  <c r="Q182" i="1"/>
  <c r="Z182" i="1"/>
  <c r="AO182" i="1"/>
  <c r="AQ182" i="1"/>
  <c r="B183" i="1"/>
  <c r="D183" i="1"/>
  <c r="K183" i="1"/>
  <c r="Q183" i="1"/>
  <c r="Z183" i="1"/>
  <c r="AO183" i="1"/>
  <c r="AQ183" i="1"/>
  <c r="B184" i="1"/>
  <c r="D184" i="1"/>
  <c r="K184" i="1"/>
  <c r="Q184" i="1"/>
  <c r="Z184" i="1"/>
  <c r="AO184" i="1"/>
  <c r="AQ184" i="1"/>
  <c r="B185" i="1"/>
  <c r="D185" i="1"/>
  <c r="K185" i="1"/>
  <c r="Q185" i="1"/>
  <c r="Z185" i="1"/>
  <c r="AO185" i="1"/>
  <c r="AQ185" i="1"/>
  <c r="B186" i="1"/>
  <c r="D186" i="1"/>
  <c r="K186" i="1"/>
  <c r="Q186" i="1"/>
  <c r="Z186" i="1"/>
  <c r="AO186" i="1"/>
  <c r="AQ186" i="1"/>
  <c r="B187" i="1"/>
  <c r="D187" i="1"/>
  <c r="K187" i="1"/>
  <c r="Q187" i="1"/>
  <c r="Z187" i="1"/>
  <c r="AO187" i="1"/>
  <c r="AQ187" i="1"/>
  <c r="B188" i="1"/>
  <c r="D188" i="1"/>
  <c r="K188" i="1"/>
  <c r="Q188" i="1"/>
  <c r="Z188" i="1"/>
  <c r="AO188" i="1"/>
  <c r="AQ188" i="1"/>
  <c r="B189" i="1"/>
  <c r="D189" i="1"/>
  <c r="K189" i="1"/>
  <c r="Q189" i="1"/>
  <c r="Z189" i="1"/>
  <c r="AO189" i="1"/>
  <c r="AQ189" i="1"/>
  <c r="B190" i="1"/>
  <c r="D190" i="1"/>
  <c r="K190" i="1"/>
  <c r="Q190" i="1"/>
  <c r="Z190" i="1"/>
  <c r="AO190" i="1"/>
  <c r="AQ190" i="1"/>
  <c r="B191" i="1"/>
  <c r="D191" i="1"/>
  <c r="K191" i="1"/>
  <c r="Q191" i="1"/>
  <c r="Z191" i="1"/>
  <c r="AO191" i="1"/>
  <c r="AQ191" i="1"/>
  <c r="B192" i="1"/>
  <c r="D192" i="1"/>
  <c r="K192" i="1"/>
  <c r="Q192" i="1"/>
  <c r="Z192" i="1"/>
  <c r="AO192" i="1"/>
  <c r="AQ192" i="1"/>
  <c r="B193" i="1"/>
  <c r="D193" i="1"/>
  <c r="K193" i="1"/>
  <c r="Q193" i="1"/>
  <c r="Z193" i="1"/>
  <c r="AO193" i="1"/>
  <c r="AQ193" i="1"/>
  <c r="B194" i="1"/>
  <c r="D194" i="1"/>
  <c r="K194" i="1"/>
  <c r="Q194" i="1"/>
  <c r="Z194" i="1"/>
  <c r="AO194" i="1"/>
  <c r="AQ194" i="1"/>
  <c r="B195" i="1"/>
  <c r="D195" i="1"/>
  <c r="K195" i="1"/>
  <c r="Q195" i="1"/>
  <c r="Z195" i="1"/>
  <c r="AO195" i="1"/>
  <c r="AQ195" i="1"/>
  <c r="B196" i="1"/>
  <c r="D196" i="1"/>
  <c r="K196" i="1"/>
  <c r="Q196" i="1"/>
  <c r="Z196" i="1"/>
  <c r="AO196" i="1"/>
  <c r="AQ196" i="1"/>
  <c r="B197" i="1"/>
  <c r="D197" i="1"/>
  <c r="K197" i="1"/>
  <c r="Q197" i="1"/>
  <c r="Z197" i="1"/>
  <c r="AO197" i="1"/>
  <c r="AQ197" i="1"/>
  <c r="B198" i="1"/>
  <c r="D198" i="1"/>
  <c r="K198" i="1"/>
  <c r="Q198" i="1"/>
  <c r="Z198" i="1"/>
  <c r="AO198" i="1"/>
  <c r="AQ198" i="1"/>
  <c r="B199" i="1"/>
  <c r="D199" i="1"/>
  <c r="K199" i="1"/>
  <c r="Q199" i="1"/>
  <c r="Z199" i="1"/>
  <c r="AO199" i="1"/>
  <c r="AQ199" i="1"/>
  <c r="B200" i="1"/>
  <c r="D200" i="1"/>
  <c r="K200" i="1"/>
  <c r="Q200" i="1"/>
  <c r="Z200" i="1"/>
  <c r="AO200" i="1"/>
  <c r="AQ200" i="1"/>
  <c r="B201" i="1"/>
  <c r="D201" i="1"/>
  <c r="K201" i="1"/>
  <c r="Q201" i="1"/>
  <c r="Z201" i="1"/>
  <c r="AO201" i="1"/>
  <c r="AQ201" i="1"/>
  <c r="B202" i="1"/>
  <c r="D202" i="1"/>
  <c r="K202" i="1"/>
  <c r="Q202" i="1"/>
  <c r="Z202" i="1"/>
  <c r="AO202" i="1"/>
  <c r="AQ202" i="1"/>
  <c r="B203" i="1"/>
  <c r="D203" i="1"/>
  <c r="K203" i="1"/>
  <c r="Q203" i="1"/>
  <c r="Z203" i="1"/>
  <c r="AO203" i="1"/>
  <c r="AQ203" i="1"/>
  <c r="B204" i="1"/>
  <c r="D204" i="1"/>
  <c r="K204" i="1"/>
  <c r="Q204" i="1"/>
  <c r="Z204" i="1"/>
  <c r="AO204" i="1"/>
  <c r="AQ204" i="1"/>
  <c r="B205" i="1"/>
  <c r="D205" i="1"/>
  <c r="K205" i="1"/>
  <c r="Q205" i="1"/>
  <c r="Z205" i="1"/>
  <c r="AO205" i="1"/>
  <c r="AQ205" i="1"/>
  <c r="B206" i="1"/>
  <c r="D206" i="1"/>
  <c r="K206" i="1"/>
  <c r="Q206" i="1"/>
  <c r="Z206" i="1"/>
  <c r="AO206" i="1"/>
  <c r="AQ206" i="1"/>
  <c r="B207" i="1"/>
  <c r="D207" i="1"/>
  <c r="K207" i="1"/>
  <c r="Q207" i="1"/>
  <c r="Z207" i="1"/>
  <c r="AO207" i="1"/>
  <c r="AQ207" i="1"/>
  <c r="B208" i="1"/>
  <c r="D208" i="1"/>
  <c r="K208" i="1"/>
  <c r="Q208" i="1"/>
  <c r="Z208" i="1"/>
  <c r="AO208" i="1"/>
  <c r="AQ208" i="1"/>
  <c r="B209" i="1"/>
  <c r="D209" i="1"/>
  <c r="K209" i="1"/>
  <c r="Q209" i="1"/>
  <c r="Z209" i="1"/>
  <c r="AO209" i="1"/>
  <c r="AQ209" i="1"/>
  <c r="B210" i="1"/>
  <c r="D210" i="1"/>
  <c r="K210" i="1"/>
  <c r="Q210" i="1"/>
  <c r="Z210" i="1"/>
  <c r="AO210" i="1"/>
  <c r="AQ210" i="1"/>
  <c r="B211" i="1"/>
  <c r="D211" i="1"/>
  <c r="K211" i="1"/>
  <c r="Q211" i="1"/>
  <c r="Z211" i="1"/>
  <c r="AO211" i="1"/>
  <c r="AQ211" i="1"/>
  <c r="B212" i="1"/>
  <c r="D212" i="1"/>
  <c r="K212" i="1"/>
  <c r="Q212" i="1"/>
  <c r="Z212" i="1"/>
  <c r="AO212" i="1"/>
  <c r="AQ212" i="1"/>
  <c r="B213" i="1"/>
  <c r="D213" i="1"/>
  <c r="K213" i="1"/>
  <c r="Q213" i="1"/>
  <c r="Z213" i="1"/>
  <c r="AO213" i="1"/>
  <c r="AQ213" i="1"/>
  <c r="B214" i="1"/>
  <c r="D214" i="1"/>
  <c r="K214" i="1"/>
  <c r="Q214" i="1"/>
  <c r="Z214" i="1"/>
  <c r="AO214" i="1"/>
  <c r="AQ214" i="1"/>
  <c r="B215" i="1"/>
  <c r="D215" i="1"/>
  <c r="K215" i="1"/>
  <c r="Q215" i="1"/>
  <c r="Z215" i="1"/>
  <c r="AO215" i="1"/>
  <c r="AQ215" i="1"/>
  <c r="B216" i="1"/>
  <c r="D216" i="1"/>
  <c r="K216" i="1"/>
  <c r="Q216" i="1"/>
  <c r="Z216" i="1"/>
  <c r="AO216" i="1"/>
  <c r="AQ216" i="1"/>
  <c r="B217" i="1"/>
  <c r="D217" i="1"/>
  <c r="K217" i="1"/>
  <c r="Q217" i="1"/>
  <c r="Z217" i="1"/>
  <c r="AO217" i="1"/>
  <c r="AQ217" i="1"/>
  <c r="B218" i="1"/>
  <c r="D218" i="1"/>
  <c r="K218" i="1"/>
  <c r="Q218" i="1"/>
  <c r="Z218" i="1"/>
  <c r="AO218" i="1"/>
  <c r="AQ218" i="1"/>
  <c r="B219" i="1"/>
  <c r="D219" i="1"/>
  <c r="K219" i="1"/>
  <c r="Q219" i="1"/>
  <c r="Z219" i="1"/>
  <c r="AO219" i="1"/>
  <c r="AQ219" i="1"/>
  <c r="B220" i="1"/>
  <c r="D220" i="1"/>
  <c r="K220" i="1"/>
  <c r="Q220" i="1"/>
  <c r="Z220" i="1"/>
  <c r="AO220" i="1"/>
  <c r="AQ220" i="1"/>
  <c r="B221" i="1"/>
  <c r="D221" i="1"/>
  <c r="K221" i="1"/>
  <c r="Q221" i="1"/>
  <c r="Z221" i="1"/>
  <c r="AO221" i="1"/>
  <c r="AQ221" i="1"/>
  <c r="B222" i="1"/>
  <c r="D222" i="1"/>
  <c r="K222" i="1"/>
  <c r="Q222" i="1"/>
  <c r="Z222" i="1"/>
  <c r="AO222" i="1"/>
  <c r="AQ222" i="1"/>
  <c r="B223" i="1"/>
  <c r="D223" i="1"/>
  <c r="K223" i="1"/>
  <c r="Q223" i="1"/>
  <c r="Z223" i="1"/>
  <c r="AO223" i="1"/>
  <c r="AQ223" i="1"/>
  <c r="B224" i="1"/>
  <c r="D224" i="1"/>
  <c r="K224" i="1"/>
  <c r="Q224" i="1"/>
  <c r="Z224" i="1"/>
  <c r="AO224" i="1"/>
  <c r="AQ224" i="1"/>
  <c r="B225" i="1"/>
  <c r="D225" i="1"/>
  <c r="K225" i="1"/>
  <c r="Q225" i="1"/>
  <c r="Z225" i="1"/>
  <c r="AO225" i="1"/>
  <c r="AQ225" i="1"/>
  <c r="B226" i="1"/>
  <c r="D226" i="1"/>
  <c r="K226" i="1"/>
  <c r="Q226" i="1"/>
  <c r="Z226" i="1"/>
  <c r="AO226" i="1"/>
  <c r="AQ226" i="1"/>
  <c r="B227" i="1"/>
  <c r="D227" i="1"/>
  <c r="K227" i="1"/>
  <c r="Q227" i="1"/>
  <c r="Z227" i="1"/>
  <c r="AO227" i="1"/>
  <c r="AQ227" i="1"/>
  <c r="B228" i="1"/>
  <c r="D228" i="1"/>
  <c r="K228" i="1"/>
  <c r="Q228" i="1"/>
  <c r="Z228" i="1"/>
  <c r="AO228" i="1"/>
  <c r="AQ228" i="1"/>
  <c r="B229" i="1"/>
  <c r="D229" i="1"/>
  <c r="K229" i="1"/>
  <c r="Q229" i="1"/>
  <c r="Z229" i="1"/>
  <c r="AO229" i="1"/>
  <c r="AQ229" i="1"/>
  <c r="B230" i="1"/>
  <c r="D230" i="1"/>
  <c r="K230" i="1"/>
  <c r="Q230" i="1"/>
  <c r="Z230" i="1"/>
  <c r="AO230" i="1"/>
  <c r="AQ230" i="1"/>
  <c r="B231" i="1"/>
  <c r="D231" i="1"/>
  <c r="K231" i="1"/>
  <c r="Q231" i="1"/>
  <c r="Z231" i="1"/>
  <c r="AO231" i="1"/>
  <c r="AQ231" i="1"/>
  <c r="B232" i="1"/>
  <c r="D232" i="1"/>
  <c r="K232" i="1"/>
  <c r="Q232" i="1"/>
  <c r="Z232" i="1"/>
  <c r="AO232" i="1"/>
  <c r="AQ232" i="1"/>
  <c r="B233" i="1"/>
  <c r="D233" i="1"/>
  <c r="K233" i="1"/>
  <c r="Q233" i="1"/>
  <c r="Z233" i="1"/>
  <c r="AO233" i="1"/>
  <c r="AQ233" i="1"/>
  <c r="B234" i="1"/>
  <c r="D234" i="1"/>
  <c r="K234" i="1"/>
  <c r="Q234" i="1"/>
  <c r="Z234" i="1"/>
  <c r="AO234" i="1"/>
  <c r="AQ234" i="1"/>
  <c r="B235" i="1"/>
  <c r="D235" i="1"/>
  <c r="K235" i="1"/>
  <c r="Q235" i="1"/>
  <c r="Z235" i="1"/>
  <c r="AO235" i="1"/>
  <c r="AQ235" i="1"/>
  <c r="B236" i="1"/>
  <c r="D236" i="1"/>
  <c r="K236" i="1"/>
  <c r="Q236" i="1"/>
  <c r="Z236" i="1"/>
  <c r="AO236" i="1"/>
  <c r="AQ236" i="1"/>
  <c r="B237" i="1"/>
  <c r="D237" i="1"/>
  <c r="K237" i="1"/>
  <c r="Q237" i="1"/>
  <c r="Z237" i="1"/>
  <c r="AO237" i="1"/>
  <c r="AQ237" i="1"/>
  <c r="B238" i="1"/>
  <c r="D238" i="1"/>
  <c r="K238" i="1"/>
  <c r="Q238" i="1"/>
  <c r="Z238" i="1"/>
  <c r="AO238" i="1"/>
  <c r="AQ238" i="1"/>
  <c r="B239" i="1"/>
  <c r="D239" i="1"/>
  <c r="K239" i="1"/>
  <c r="Q239" i="1"/>
  <c r="Z239" i="1"/>
  <c r="AO239" i="1"/>
  <c r="AQ239" i="1"/>
  <c r="B240" i="1"/>
  <c r="D240" i="1"/>
  <c r="K240" i="1"/>
  <c r="Q240" i="1"/>
  <c r="Z240" i="1"/>
  <c r="AO240" i="1"/>
  <c r="AQ240" i="1"/>
  <c r="B241" i="1"/>
  <c r="D241" i="1"/>
  <c r="K241" i="1"/>
  <c r="Q241" i="1"/>
  <c r="Z241" i="1"/>
  <c r="AO241" i="1"/>
  <c r="AQ241" i="1"/>
  <c r="B242" i="1"/>
  <c r="D242" i="1"/>
  <c r="K242" i="1"/>
  <c r="Q242" i="1"/>
  <c r="Z242" i="1"/>
  <c r="AO242" i="1"/>
  <c r="AQ242" i="1"/>
  <c r="B243" i="1"/>
  <c r="D243" i="1"/>
  <c r="K243" i="1"/>
  <c r="Q243" i="1"/>
  <c r="Z243" i="1"/>
  <c r="AO243" i="1"/>
  <c r="AQ243" i="1"/>
  <c r="B244" i="1"/>
  <c r="D244" i="1"/>
  <c r="K244" i="1"/>
  <c r="Q244" i="1"/>
  <c r="Z244" i="1"/>
  <c r="AO244" i="1"/>
  <c r="AQ244" i="1"/>
  <c r="B245" i="1"/>
  <c r="D245" i="1"/>
  <c r="K245" i="1"/>
  <c r="Q245" i="1"/>
  <c r="Z245" i="1"/>
  <c r="AO245" i="1"/>
  <c r="AQ245" i="1"/>
  <c r="B246" i="1"/>
  <c r="D246" i="1"/>
  <c r="K246" i="1"/>
  <c r="Q246" i="1"/>
  <c r="Z246" i="1"/>
  <c r="AO246" i="1"/>
  <c r="AQ246" i="1"/>
  <c r="B247" i="1"/>
  <c r="D247" i="1"/>
  <c r="K247" i="1"/>
  <c r="Q247" i="1"/>
  <c r="Z247" i="1"/>
  <c r="AO247" i="1"/>
  <c r="AQ247" i="1"/>
  <c r="B248" i="1"/>
  <c r="D248" i="1"/>
  <c r="K248" i="1"/>
  <c r="Q248" i="1"/>
  <c r="Z248" i="1"/>
  <c r="AO248" i="1"/>
  <c r="AQ248" i="1"/>
  <c r="B249" i="1"/>
  <c r="D249" i="1"/>
  <c r="K249" i="1"/>
  <c r="Q249" i="1"/>
  <c r="Z249" i="1"/>
  <c r="AO249" i="1"/>
  <c r="AQ249" i="1"/>
  <c r="B250" i="1"/>
  <c r="D250" i="1"/>
  <c r="K250" i="1"/>
  <c r="Q250" i="1"/>
  <c r="Z250" i="1"/>
  <c r="AO250" i="1"/>
  <c r="AQ250" i="1"/>
  <c r="B251" i="1"/>
  <c r="D251" i="1"/>
  <c r="K251" i="1"/>
  <c r="Q251" i="1"/>
  <c r="Z251" i="1"/>
  <c r="AO251" i="1"/>
  <c r="AQ251" i="1"/>
  <c r="B252" i="1"/>
  <c r="D252" i="1"/>
  <c r="K252" i="1"/>
  <c r="Q252" i="1"/>
  <c r="Z252" i="1"/>
  <c r="AO252" i="1"/>
  <c r="AQ252" i="1"/>
  <c r="B253" i="1"/>
  <c r="D253" i="1"/>
  <c r="K253" i="1"/>
  <c r="Q253" i="1"/>
  <c r="Z253" i="1"/>
  <c r="AO253" i="1"/>
  <c r="AQ253" i="1"/>
  <c r="B254" i="1"/>
  <c r="D254" i="1"/>
  <c r="K254" i="1"/>
  <c r="O254" i="1"/>
  <c r="Q254" i="1"/>
  <c r="Z254" i="1"/>
  <c r="AO254" i="1"/>
  <c r="AQ254" i="1"/>
  <c r="B255" i="1"/>
  <c r="D255" i="1"/>
  <c r="K255" i="1"/>
  <c r="O255" i="1"/>
  <c r="Q255" i="1"/>
  <c r="Z255" i="1"/>
  <c r="AO255" i="1"/>
  <c r="AQ255" i="1"/>
  <c r="B256" i="1"/>
  <c r="D256" i="1"/>
  <c r="K256" i="1"/>
  <c r="O256" i="1"/>
  <c r="Q256" i="1"/>
  <c r="Z256" i="1"/>
  <c r="AO256" i="1"/>
  <c r="AQ256" i="1"/>
  <c r="B257" i="1"/>
  <c r="D257" i="1"/>
  <c r="K257" i="1"/>
  <c r="O257" i="1"/>
  <c r="Q257" i="1"/>
  <c r="Z257" i="1"/>
  <c r="AO257" i="1"/>
  <c r="AQ257" i="1"/>
  <c r="B258" i="1"/>
  <c r="D258" i="1"/>
  <c r="K258" i="1"/>
  <c r="O258" i="1"/>
  <c r="Q258" i="1"/>
  <c r="Z258" i="1"/>
  <c r="AO258" i="1"/>
  <c r="AQ258" i="1"/>
  <c r="B259" i="1"/>
  <c r="D259" i="1"/>
  <c r="K259" i="1"/>
  <c r="O259" i="1"/>
  <c r="Q259" i="1"/>
  <c r="Z259" i="1"/>
  <c r="AO259" i="1"/>
  <c r="AQ259" i="1"/>
  <c r="B260" i="1"/>
  <c r="D260" i="1"/>
  <c r="K260" i="1"/>
  <c r="O260" i="1"/>
  <c r="Q260" i="1"/>
  <c r="Z260" i="1"/>
  <c r="AO260" i="1"/>
  <c r="AQ260" i="1"/>
  <c r="B261" i="1"/>
  <c r="D261" i="1"/>
  <c r="K261" i="1"/>
  <c r="O261" i="1"/>
  <c r="Q261" i="1"/>
  <c r="Z261" i="1"/>
  <c r="AO261" i="1"/>
  <c r="AQ261" i="1"/>
  <c r="B262" i="1"/>
  <c r="D262" i="1"/>
  <c r="K262" i="1"/>
  <c r="O262" i="1"/>
  <c r="Q262" i="1"/>
  <c r="Z262" i="1"/>
  <c r="AO262" i="1"/>
  <c r="AQ262" i="1"/>
  <c r="B263" i="1"/>
  <c r="D263" i="1"/>
  <c r="K263" i="1"/>
  <c r="O263" i="1"/>
  <c r="Q263" i="1"/>
  <c r="Z263" i="1"/>
  <c r="AO263" i="1"/>
  <c r="AQ263" i="1"/>
  <c r="B264" i="1"/>
  <c r="D264" i="1"/>
  <c r="K264" i="1"/>
  <c r="O264" i="1"/>
  <c r="Q264" i="1"/>
  <c r="Z264" i="1"/>
  <c r="AO264" i="1"/>
  <c r="AQ264" i="1"/>
  <c r="B265" i="1"/>
  <c r="D265" i="1"/>
  <c r="K265" i="1"/>
  <c r="O265" i="1"/>
  <c r="Q265" i="1"/>
  <c r="Z265" i="1"/>
  <c r="AO265" i="1"/>
  <c r="AQ265" i="1"/>
  <c r="B266" i="1"/>
  <c r="D266" i="1"/>
  <c r="K266" i="1"/>
  <c r="O266" i="1"/>
  <c r="Q266" i="1"/>
  <c r="Z266" i="1"/>
  <c r="AO266" i="1"/>
  <c r="AQ266" i="1"/>
  <c r="B267" i="1"/>
  <c r="D267" i="1"/>
  <c r="K267" i="1"/>
  <c r="O267" i="1"/>
  <c r="Q267" i="1"/>
  <c r="Z267" i="1"/>
  <c r="AO267" i="1"/>
  <c r="AQ267" i="1"/>
  <c r="B268" i="1"/>
  <c r="D268" i="1"/>
  <c r="K268" i="1"/>
  <c r="O268" i="1"/>
  <c r="Q268" i="1"/>
  <c r="Z268" i="1"/>
  <c r="AO268" i="1"/>
  <c r="AQ268" i="1"/>
  <c r="B269" i="1"/>
  <c r="D269" i="1"/>
  <c r="K269" i="1"/>
  <c r="O269" i="1"/>
  <c r="Q269" i="1"/>
  <c r="Z269" i="1"/>
  <c r="AO269" i="1"/>
  <c r="AQ269" i="1"/>
  <c r="B270" i="1"/>
  <c r="D270" i="1"/>
  <c r="K270" i="1"/>
  <c r="O270" i="1"/>
  <c r="Q270" i="1"/>
  <c r="Z270" i="1"/>
  <c r="AO270" i="1"/>
  <c r="AQ270" i="1"/>
  <c r="B271" i="1"/>
  <c r="D271" i="1"/>
  <c r="K271" i="1"/>
  <c r="O271" i="1"/>
  <c r="Q271" i="1"/>
  <c r="Z271" i="1"/>
  <c r="AO271" i="1"/>
  <c r="AQ271" i="1"/>
  <c r="B272" i="1"/>
  <c r="D272" i="1"/>
  <c r="K272" i="1"/>
  <c r="O272" i="1"/>
  <c r="Q272" i="1"/>
  <c r="Z272" i="1"/>
  <c r="AO272" i="1"/>
  <c r="AQ272" i="1"/>
  <c r="B273" i="1"/>
  <c r="D273" i="1"/>
  <c r="K273" i="1"/>
  <c r="O273" i="1"/>
  <c r="Q273" i="1"/>
  <c r="Z273" i="1"/>
  <c r="AO273" i="1"/>
  <c r="AQ273" i="1"/>
  <c r="B274" i="1"/>
  <c r="D274" i="1"/>
  <c r="K274" i="1"/>
  <c r="O274" i="1"/>
  <c r="Q274" i="1"/>
  <c r="Z274" i="1"/>
  <c r="AO274" i="1"/>
  <c r="AQ274" i="1"/>
  <c r="B275" i="1"/>
  <c r="D275" i="1"/>
  <c r="K275" i="1"/>
  <c r="O275" i="1"/>
  <c r="Q275" i="1"/>
  <c r="Z275" i="1"/>
  <c r="AO275" i="1"/>
  <c r="AQ275" i="1"/>
  <c r="B276" i="1"/>
  <c r="D276" i="1"/>
  <c r="K276" i="1"/>
  <c r="O276" i="1"/>
  <c r="Q276" i="1"/>
  <c r="Z276" i="1"/>
  <c r="AO276" i="1"/>
  <c r="AQ276" i="1"/>
  <c r="B277" i="1"/>
  <c r="D277" i="1"/>
  <c r="K277" i="1"/>
  <c r="O277" i="1"/>
  <c r="Q277" i="1"/>
  <c r="Z277" i="1"/>
  <c r="AO277" i="1"/>
  <c r="AQ277" i="1"/>
  <c r="B278" i="1"/>
  <c r="D278" i="1"/>
  <c r="K278" i="1"/>
  <c r="O278" i="1"/>
  <c r="Q278" i="1"/>
  <c r="Z278" i="1"/>
  <c r="AO278" i="1"/>
  <c r="AQ278" i="1"/>
  <c r="B279" i="1"/>
  <c r="D279" i="1"/>
  <c r="K279" i="1"/>
  <c r="O279" i="1"/>
  <c r="Q279" i="1"/>
  <c r="Z279" i="1"/>
  <c r="AO279" i="1"/>
  <c r="AQ279" i="1"/>
  <c r="B280" i="1"/>
  <c r="D280" i="1"/>
  <c r="K280" i="1"/>
  <c r="O280" i="1"/>
  <c r="Q280" i="1"/>
  <c r="Z280" i="1"/>
  <c r="AO280" i="1"/>
  <c r="AQ280" i="1"/>
  <c r="B281" i="1"/>
  <c r="D281" i="1"/>
  <c r="K281" i="1"/>
  <c r="O281" i="1"/>
  <c r="Q281" i="1"/>
  <c r="Z281" i="1"/>
  <c r="AO281" i="1"/>
  <c r="AQ281" i="1"/>
  <c r="B282" i="1"/>
  <c r="D282" i="1"/>
  <c r="K282" i="1"/>
  <c r="O282" i="1"/>
  <c r="Q282" i="1"/>
  <c r="Z282" i="1"/>
  <c r="AO282" i="1"/>
  <c r="AQ282" i="1"/>
  <c r="B283" i="1"/>
  <c r="D283" i="1"/>
  <c r="K283" i="1"/>
  <c r="O283" i="1"/>
  <c r="Q283" i="1"/>
  <c r="Z283" i="1"/>
  <c r="AO283" i="1"/>
  <c r="AQ283" i="1"/>
  <c r="B284" i="1"/>
  <c r="D284" i="1"/>
  <c r="K284" i="1"/>
  <c r="O284" i="1"/>
  <c r="Q284" i="1"/>
  <c r="Z284" i="1"/>
  <c r="AO284" i="1"/>
  <c r="AQ284" i="1"/>
  <c r="B285" i="1"/>
  <c r="D285" i="1"/>
  <c r="K285" i="1"/>
  <c r="O285" i="1"/>
  <c r="Q285" i="1"/>
  <c r="Z285" i="1"/>
  <c r="AO285" i="1"/>
  <c r="AQ285" i="1"/>
  <c r="B286" i="1"/>
  <c r="D286" i="1"/>
  <c r="K286" i="1"/>
  <c r="O286" i="1"/>
  <c r="Q286" i="1"/>
  <c r="Z286" i="1"/>
  <c r="AO286" i="1"/>
  <c r="AQ286" i="1"/>
  <c r="B287" i="1"/>
  <c r="D287" i="1"/>
  <c r="K287" i="1"/>
  <c r="O287" i="1"/>
  <c r="Q287" i="1"/>
  <c r="Z287" i="1"/>
  <c r="AO287" i="1"/>
  <c r="AQ287" i="1"/>
  <c r="B288" i="1"/>
  <c r="D288" i="1"/>
  <c r="K288" i="1"/>
  <c r="O288" i="1"/>
  <c r="Q288" i="1"/>
  <c r="Z288" i="1"/>
  <c r="AO288" i="1"/>
  <c r="AQ288" i="1"/>
  <c r="B289" i="1"/>
  <c r="D289" i="1"/>
  <c r="K289" i="1"/>
  <c r="O289" i="1"/>
  <c r="Q289" i="1"/>
  <c r="Z289" i="1"/>
  <c r="AO289" i="1"/>
  <c r="AQ289" i="1"/>
  <c r="B290" i="1"/>
  <c r="D290" i="1"/>
  <c r="K290" i="1"/>
  <c r="O290" i="1"/>
  <c r="Q290" i="1"/>
  <c r="Z290" i="1"/>
  <c r="AO290" i="1"/>
  <c r="AQ290" i="1"/>
  <c r="B291" i="1"/>
  <c r="D291" i="1"/>
  <c r="K291" i="1"/>
  <c r="O291" i="1"/>
  <c r="Q291" i="1"/>
  <c r="Z291" i="1"/>
  <c r="AO291" i="1"/>
  <c r="AQ291" i="1"/>
  <c r="B292" i="1"/>
  <c r="D292" i="1"/>
  <c r="K292" i="1"/>
  <c r="O292" i="1"/>
  <c r="Q292" i="1"/>
  <c r="Z292" i="1"/>
  <c r="AO292" i="1"/>
  <c r="AQ292" i="1"/>
  <c r="B293" i="1"/>
  <c r="D293" i="1"/>
  <c r="K293" i="1"/>
  <c r="O293" i="1"/>
  <c r="Q293" i="1"/>
  <c r="Z293" i="1"/>
  <c r="AO293" i="1"/>
  <c r="AQ293" i="1"/>
  <c r="B294" i="1"/>
  <c r="D294" i="1"/>
  <c r="K294" i="1"/>
  <c r="O294" i="1"/>
  <c r="Q294" i="1"/>
  <c r="Z294" i="1"/>
  <c r="AO294" i="1"/>
  <c r="AQ294" i="1"/>
  <c r="B295" i="1"/>
  <c r="D295" i="1"/>
  <c r="K295" i="1"/>
  <c r="O295" i="1"/>
  <c r="Q295" i="1"/>
  <c r="Z295" i="1"/>
  <c r="AO295" i="1"/>
  <c r="AQ295" i="1"/>
  <c r="B296" i="1"/>
  <c r="D296" i="1"/>
  <c r="K296" i="1"/>
  <c r="O296" i="1"/>
  <c r="Q296" i="1"/>
  <c r="Z296" i="1"/>
  <c r="AO296" i="1"/>
  <c r="AQ296" i="1"/>
  <c r="B297" i="1"/>
  <c r="D297" i="1"/>
  <c r="K297" i="1"/>
  <c r="O297" i="1"/>
  <c r="Q297" i="1"/>
  <c r="Z297" i="1"/>
  <c r="AO297" i="1"/>
  <c r="AQ297" i="1"/>
  <c r="B298" i="1"/>
  <c r="D298" i="1"/>
  <c r="K298" i="1"/>
  <c r="O298" i="1"/>
  <c r="Q298" i="1"/>
  <c r="Z298" i="1"/>
  <c r="AO298" i="1"/>
  <c r="AQ298" i="1"/>
  <c r="B299" i="1"/>
  <c r="D299" i="1"/>
  <c r="K299" i="1"/>
  <c r="O299" i="1"/>
  <c r="Q299" i="1"/>
  <c r="Z299" i="1"/>
  <c r="AO299" i="1"/>
  <c r="AQ299" i="1"/>
  <c r="B300" i="1"/>
  <c r="D300" i="1"/>
  <c r="K300" i="1"/>
  <c r="O300" i="1"/>
  <c r="Q300" i="1"/>
  <c r="Z300" i="1"/>
  <c r="AO300" i="1"/>
  <c r="AQ300" i="1"/>
  <c r="B301" i="1"/>
  <c r="D301" i="1"/>
  <c r="K301" i="1"/>
  <c r="O301" i="1"/>
  <c r="Q301" i="1"/>
  <c r="Z301" i="1"/>
  <c r="AO301" i="1"/>
  <c r="AQ301" i="1"/>
  <c r="B302" i="1"/>
  <c r="D302" i="1"/>
  <c r="K302" i="1"/>
  <c r="O302" i="1"/>
  <c r="Q302" i="1"/>
  <c r="Z302" i="1"/>
  <c r="AO302" i="1"/>
  <c r="AQ302" i="1"/>
  <c r="B303" i="1"/>
  <c r="D303" i="1"/>
  <c r="K303" i="1"/>
  <c r="O303" i="1"/>
  <c r="Q303" i="1"/>
  <c r="Z303" i="1"/>
  <c r="AO303" i="1"/>
  <c r="AQ303" i="1"/>
  <c r="B304" i="1"/>
  <c r="D304" i="1"/>
  <c r="K304" i="1"/>
  <c r="O304" i="1"/>
  <c r="Q304" i="1"/>
  <c r="Z304" i="1"/>
  <c r="AO304" i="1"/>
  <c r="AQ304" i="1"/>
  <c r="B305" i="1"/>
  <c r="D305" i="1"/>
  <c r="K305" i="1"/>
  <c r="O305" i="1"/>
  <c r="Q305" i="1"/>
  <c r="Z305" i="1"/>
  <c r="AO305" i="1"/>
  <c r="AQ305" i="1"/>
  <c r="B306" i="1"/>
  <c r="D306" i="1"/>
  <c r="K306" i="1"/>
  <c r="O306" i="1"/>
  <c r="Q306" i="1"/>
  <c r="Z306" i="1"/>
  <c r="AO306" i="1"/>
  <c r="AQ306" i="1"/>
  <c r="B307" i="1"/>
  <c r="D307" i="1"/>
  <c r="K307" i="1"/>
  <c r="O307" i="1"/>
  <c r="Q307" i="1"/>
  <c r="Z307" i="1"/>
  <c r="AO307" i="1"/>
  <c r="AQ307" i="1"/>
  <c r="B308" i="1"/>
  <c r="D308" i="1"/>
  <c r="K308" i="1"/>
  <c r="O308" i="1"/>
  <c r="Q308" i="1"/>
  <c r="Z308" i="1"/>
  <c r="AO308" i="1"/>
  <c r="AQ308" i="1"/>
  <c r="B309" i="1"/>
  <c r="D309" i="1"/>
  <c r="K309" i="1"/>
  <c r="O309" i="1"/>
  <c r="Q309" i="1"/>
  <c r="Z309" i="1"/>
  <c r="AO309" i="1"/>
  <c r="AQ309" i="1"/>
  <c r="B310" i="1"/>
  <c r="D310" i="1"/>
  <c r="K310" i="1"/>
  <c r="O310" i="1"/>
  <c r="Q310" i="1"/>
  <c r="Z310" i="1"/>
  <c r="AO310" i="1"/>
  <c r="AQ310" i="1"/>
  <c r="B311" i="1"/>
  <c r="D311" i="1"/>
  <c r="K311" i="1"/>
  <c r="O311" i="1"/>
  <c r="Q311" i="1"/>
  <c r="Z311" i="1"/>
  <c r="AO311" i="1"/>
  <c r="AQ311" i="1"/>
  <c r="B312" i="1"/>
  <c r="D312" i="1"/>
  <c r="K312" i="1"/>
  <c r="O312" i="1"/>
  <c r="Q312" i="1"/>
  <c r="Z312" i="1"/>
  <c r="AO312" i="1"/>
  <c r="AQ312" i="1"/>
  <c r="B313" i="1"/>
  <c r="D313" i="1"/>
  <c r="K313" i="1"/>
  <c r="O313" i="1"/>
  <c r="Q313" i="1"/>
  <c r="Z313" i="1"/>
  <c r="AO313" i="1"/>
  <c r="AQ313" i="1"/>
  <c r="B314" i="1"/>
  <c r="D314" i="1"/>
  <c r="K314" i="1"/>
  <c r="O314" i="1"/>
  <c r="Q314" i="1"/>
  <c r="Z314" i="1"/>
  <c r="AO314" i="1"/>
  <c r="AQ314" i="1"/>
  <c r="B315" i="1"/>
  <c r="D315" i="1"/>
  <c r="K315" i="1"/>
  <c r="O315" i="1"/>
  <c r="Q315" i="1"/>
  <c r="Z315" i="1"/>
  <c r="AO315" i="1"/>
  <c r="AQ315" i="1"/>
  <c r="B316" i="1"/>
  <c r="D316" i="1"/>
  <c r="K316" i="1"/>
  <c r="O316" i="1"/>
  <c r="Q316" i="1"/>
  <c r="Z316" i="1"/>
  <c r="AO316" i="1"/>
  <c r="AQ316" i="1"/>
  <c r="B317" i="1"/>
  <c r="D317" i="1"/>
  <c r="K317" i="1"/>
  <c r="O317" i="1"/>
  <c r="Q317" i="1"/>
  <c r="Z317" i="1"/>
  <c r="AO317" i="1"/>
  <c r="AQ317" i="1"/>
  <c r="B318" i="1"/>
  <c r="D318" i="1"/>
  <c r="K318" i="1"/>
  <c r="O318" i="1"/>
  <c r="Q318" i="1"/>
  <c r="Z318" i="1"/>
  <c r="AO318" i="1"/>
  <c r="AQ318" i="1"/>
  <c r="B319" i="1"/>
  <c r="D319" i="1"/>
  <c r="K319" i="1"/>
  <c r="O319" i="1"/>
  <c r="Q319" i="1"/>
  <c r="Z319" i="1"/>
  <c r="AO319" i="1"/>
  <c r="AQ319" i="1"/>
  <c r="B320" i="1"/>
  <c r="D320" i="1"/>
  <c r="K320" i="1"/>
  <c r="O320" i="1"/>
  <c r="Q320" i="1"/>
  <c r="Z320" i="1"/>
  <c r="AO320" i="1"/>
  <c r="AQ320" i="1"/>
  <c r="B321" i="1"/>
  <c r="D321" i="1"/>
  <c r="K321" i="1"/>
  <c r="O321" i="1"/>
  <c r="Q321" i="1"/>
  <c r="Z321" i="1"/>
  <c r="AO321" i="1"/>
  <c r="AQ321" i="1"/>
  <c r="B322" i="1"/>
  <c r="D322" i="1"/>
  <c r="K322" i="1"/>
  <c r="O322" i="1"/>
  <c r="Q322" i="1"/>
  <c r="Z322" i="1"/>
  <c r="AO322" i="1"/>
  <c r="AQ322" i="1"/>
  <c r="B323" i="1"/>
  <c r="D323" i="1"/>
  <c r="K323" i="1"/>
  <c r="O323" i="1"/>
  <c r="Q323" i="1"/>
  <c r="Z323" i="1"/>
  <c r="AO323" i="1"/>
  <c r="AQ323" i="1"/>
  <c r="B324" i="1"/>
  <c r="D324" i="1"/>
  <c r="K324" i="1"/>
  <c r="O324" i="1"/>
  <c r="Q324" i="1"/>
  <c r="Z324" i="1"/>
  <c r="AO324" i="1"/>
  <c r="AQ324" i="1"/>
  <c r="B325" i="1"/>
  <c r="D325" i="1"/>
  <c r="K325" i="1"/>
  <c r="O325" i="1"/>
  <c r="Q325" i="1"/>
  <c r="Z325" i="1"/>
  <c r="AO325" i="1"/>
  <c r="AQ325" i="1"/>
  <c r="B326" i="1"/>
  <c r="D326" i="1"/>
  <c r="K326" i="1"/>
  <c r="O326" i="1"/>
  <c r="Q326" i="1"/>
  <c r="Z326" i="1"/>
  <c r="AO326" i="1"/>
  <c r="AQ326" i="1"/>
  <c r="B327" i="1"/>
  <c r="D327" i="1"/>
  <c r="K327" i="1"/>
  <c r="O327" i="1"/>
  <c r="Q327" i="1"/>
  <c r="Z327" i="1"/>
  <c r="AO327" i="1"/>
  <c r="AQ327" i="1"/>
  <c r="B328" i="1"/>
  <c r="D328" i="1"/>
  <c r="K328" i="1"/>
  <c r="O328" i="1"/>
  <c r="Q328" i="1"/>
  <c r="Z328" i="1"/>
  <c r="AO328" i="1"/>
  <c r="AQ328" i="1"/>
  <c r="B329" i="1"/>
  <c r="D329" i="1"/>
  <c r="K329" i="1"/>
  <c r="O329" i="1"/>
  <c r="Q329" i="1"/>
  <c r="Z329" i="1"/>
  <c r="AO329" i="1"/>
  <c r="AQ329" i="1"/>
  <c r="B330" i="1"/>
  <c r="D330" i="1"/>
  <c r="K330" i="1"/>
  <c r="O330" i="1"/>
  <c r="Q330" i="1"/>
  <c r="Z330" i="1"/>
  <c r="AO330" i="1"/>
  <c r="AQ330" i="1"/>
  <c r="B331" i="1"/>
  <c r="D331" i="1"/>
  <c r="K331" i="1"/>
  <c r="O331" i="1"/>
  <c r="Q331" i="1"/>
  <c r="Z331" i="1"/>
  <c r="AO331" i="1"/>
  <c r="AQ331" i="1"/>
  <c r="B332" i="1"/>
  <c r="D332" i="1"/>
  <c r="K332" i="1"/>
  <c r="O332" i="1"/>
  <c r="Q332" i="1"/>
  <c r="Z332" i="1"/>
  <c r="AO332" i="1"/>
  <c r="AQ332" i="1"/>
  <c r="B333" i="1"/>
  <c r="D333" i="1"/>
  <c r="K333" i="1"/>
  <c r="O333" i="1"/>
  <c r="Q333" i="1"/>
  <c r="Z333" i="1"/>
  <c r="AO333" i="1"/>
  <c r="AQ333" i="1"/>
  <c r="B334" i="1"/>
  <c r="D334" i="1"/>
  <c r="K334" i="1"/>
  <c r="O334" i="1"/>
  <c r="Q334" i="1"/>
  <c r="Z334" i="1"/>
  <c r="AO334" i="1"/>
  <c r="AQ334" i="1"/>
  <c r="B335" i="1"/>
  <c r="D335" i="1"/>
  <c r="K335" i="1"/>
  <c r="O335" i="1"/>
  <c r="Q335" i="1"/>
  <c r="Z335" i="1"/>
  <c r="AO335" i="1"/>
  <c r="AQ335" i="1"/>
  <c r="B336" i="1"/>
  <c r="D336" i="1"/>
  <c r="K336" i="1"/>
  <c r="O336" i="1"/>
  <c r="Q336" i="1"/>
  <c r="Z336" i="1"/>
  <c r="AO336" i="1"/>
  <c r="AQ336" i="1"/>
  <c r="B337" i="1"/>
  <c r="D337" i="1"/>
  <c r="K337" i="1"/>
  <c r="O337" i="1"/>
  <c r="Q337" i="1"/>
  <c r="Z337" i="1"/>
  <c r="AO337" i="1"/>
  <c r="AQ337" i="1"/>
  <c r="B338" i="1"/>
  <c r="D338" i="1"/>
  <c r="K338" i="1"/>
  <c r="O338" i="1"/>
  <c r="Q338" i="1"/>
  <c r="Z338" i="1"/>
  <c r="AO338" i="1"/>
  <c r="AQ338" i="1"/>
  <c r="B339" i="1"/>
  <c r="D339" i="1"/>
  <c r="K339" i="1"/>
  <c r="O339" i="1"/>
  <c r="Q339" i="1"/>
  <c r="Z339" i="1"/>
  <c r="AO339" i="1"/>
  <c r="AQ339" i="1"/>
  <c r="B340" i="1"/>
  <c r="D340" i="1"/>
  <c r="K340" i="1"/>
  <c r="O340" i="1"/>
  <c r="Q340" i="1"/>
  <c r="Z340" i="1"/>
  <c r="AO340" i="1"/>
  <c r="AQ340" i="1"/>
  <c r="B341" i="1"/>
  <c r="D341" i="1"/>
  <c r="K341" i="1"/>
  <c r="O341" i="1"/>
  <c r="Q341" i="1"/>
  <c r="Z341" i="1"/>
  <c r="AO341" i="1"/>
  <c r="AQ341" i="1"/>
  <c r="B342" i="1"/>
  <c r="D342" i="1"/>
  <c r="K342" i="1"/>
  <c r="O342" i="1"/>
  <c r="Q342" i="1"/>
  <c r="Z342" i="1"/>
  <c r="AO342" i="1"/>
  <c r="AQ342" i="1"/>
  <c r="B343" i="1"/>
  <c r="D343" i="1"/>
  <c r="K343" i="1"/>
  <c r="O343" i="1"/>
  <c r="Q343" i="1"/>
  <c r="Z343" i="1"/>
  <c r="AO343" i="1"/>
  <c r="AQ343" i="1"/>
  <c r="B344" i="1"/>
  <c r="D344" i="1"/>
  <c r="K344" i="1"/>
  <c r="O344" i="1"/>
  <c r="Q344" i="1"/>
  <c r="Z344" i="1"/>
  <c r="AO344" i="1"/>
  <c r="AQ344" i="1"/>
  <c r="B345" i="1"/>
  <c r="D345" i="1"/>
  <c r="K345" i="1"/>
  <c r="O345" i="1"/>
  <c r="Q345" i="1"/>
  <c r="Z345" i="1"/>
  <c r="AO345" i="1"/>
  <c r="AQ345" i="1"/>
  <c r="B346" i="1"/>
  <c r="D346" i="1"/>
  <c r="K346" i="1"/>
  <c r="O346" i="1"/>
  <c r="Q346" i="1"/>
  <c r="Z346" i="1"/>
  <c r="AO346" i="1"/>
  <c r="AQ346" i="1"/>
  <c r="B347" i="1"/>
  <c r="D347" i="1"/>
  <c r="K347" i="1"/>
  <c r="O347" i="1"/>
  <c r="Q347" i="1"/>
  <c r="Z347" i="1"/>
  <c r="AO347" i="1"/>
  <c r="AQ347" i="1"/>
  <c r="B348" i="1"/>
  <c r="D348" i="1"/>
  <c r="K348" i="1"/>
  <c r="O348" i="1"/>
  <c r="Q348" i="1"/>
  <c r="Z348" i="1"/>
  <c r="AO348" i="1"/>
  <c r="AQ348" i="1"/>
  <c r="B349" i="1"/>
  <c r="D349" i="1"/>
  <c r="K349" i="1"/>
  <c r="O349" i="1"/>
  <c r="Q349" i="1"/>
  <c r="Z349" i="1"/>
  <c r="AO349" i="1"/>
  <c r="AQ349" i="1"/>
  <c r="B350" i="1"/>
  <c r="D350" i="1"/>
  <c r="K350" i="1"/>
  <c r="O350" i="1"/>
  <c r="Q350" i="1"/>
  <c r="Z350" i="1"/>
  <c r="AO350" i="1"/>
  <c r="AQ350" i="1"/>
  <c r="B351" i="1"/>
  <c r="D351" i="1"/>
  <c r="K351" i="1"/>
  <c r="O351" i="1"/>
  <c r="Q351" i="1"/>
  <c r="Z351" i="1"/>
  <c r="AO351" i="1"/>
  <c r="AQ351" i="1"/>
  <c r="B352" i="1"/>
  <c r="D352" i="1"/>
  <c r="K352" i="1"/>
  <c r="O352" i="1"/>
  <c r="Q352" i="1"/>
  <c r="Z352" i="1"/>
  <c r="AO352" i="1"/>
  <c r="AQ352" i="1"/>
  <c r="B353" i="1"/>
  <c r="D353" i="1"/>
  <c r="K353" i="1"/>
  <c r="O353" i="1"/>
  <c r="Q353" i="1"/>
  <c r="Z353" i="1"/>
  <c r="AO353" i="1"/>
  <c r="AQ353" i="1"/>
  <c r="B354" i="1"/>
  <c r="D354" i="1"/>
  <c r="K354" i="1"/>
  <c r="O354" i="1"/>
  <c r="Q354" i="1"/>
  <c r="Z354" i="1"/>
  <c r="AO354" i="1"/>
  <c r="AQ354" i="1"/>
  <c r="B355" i="1"/>
  <c r="D355" i="1"/>
  <c r="K355" i="1"/>
  <c r="O355" i="1"/>
  <c r="Q355" i="1"/>
  <c r="Z355" i="1"/>
  <c r="AO355" i="1"/>
  <c r="AQ355" i="1"/>
  <c r="B356" i="1"/>
  <c r="D356" i="1"/>
  <c r="K356" i="1"/>
  <c r="O356" i="1"/>
  <c r="Q356" i="1"/>
  <c r="Z356" i="1"/>
  <c r="AO356" i="1"/>
  <c r="AQ356" i="1"/>
  <c r="B357" i="1"/>
  <c r="D357" i="1"/>
  <c r="K357" i="1"/>
  <c r="O357" i="1"/>
  <c r="Q357" i="1"/>
  <c r="Z357" i="1"/>
  <c r="AO357" i="1"/>
  <c r="AQ357" i="1"/>
  <c r="B358" i="1"/>
  <c r="D358" i="1"/>
  <c r="K358" i="1"/>
  <c r="O358" i="1"/>
  <c r="Q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<sst xmlns="http://schemas.openxmlformats.org/spreadsheetml/2006/main" count="18341" uniqueCount="3397">
  <si>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</si>
  <si>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</si>
  <si>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</si>
  <si>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</si>
  <si>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</si>
  <si>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</si>
  <si>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</si>
  <si>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</si>
  <si>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</si>
  <si>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</si>
  <si>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</si>
  <si>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</si>
  <si>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</si>
  <si>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</si>
  <si>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</si>
  <si>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</si>
  <si>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</si>
  <si>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</si>
  <si>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</si>
  <si>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</si>
  <si>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</si>
  <si>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</si>
  <si>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</si>
  <si>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</si>
  <si>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</si>
  <si>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</si>
  <si>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</si>
  <si>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</si>
  <si>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</si>
  <si>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</si>
  <si>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</si>
  <si>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</si>
  <si>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</si>
  <si>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</si>
  <si>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</si>
  <si>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</si>
  <si>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</si>
  <si>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</si>
  <si>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</si>
  <si>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</si>
  <si>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</si>
  <si>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</si>
  <si>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</si>
  <si>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</si>
  <si>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</si>
  <si>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</si>
  <si>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</si>
  <si>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</si>
  <si>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</si>
  <si>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</si>
  <si>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</si>
  <si>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</si>
  <si>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</si>
  <si>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</si>
  <si>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</si>
  <si>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</si>
  <si>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</si>
  <si>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</si>
  <si>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</si>
  <si>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</si>
  <si>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</si>
  <si>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</si>
  <si>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</si>
  <si>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</si>
  <si>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</si>
  <si>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</si>
  <si>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</si>
  <si>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</si>
  <si>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</si>
  <si>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</si>
  <si>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</si>
  <si>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</si>
  <si>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</si>
  <si>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</si>
  <si>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</si>
  <si>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</si>
  <si>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</si>
  <si>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</si>
  <si>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</si>
  <si>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</si>
  <si>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</si>
  <si>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</si>
  <si>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</si>
  <si>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</si>
  <si>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</si>
  <si>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</si>
  <si>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</si>
  <si>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</si>
  <si>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</si>
  <si>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</si>
  <si>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</si>
  <si>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</si>
  <si>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</si>
  <si>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</si>
  <si>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</si>
  <si>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</si>
  <si>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</si>
  <si>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</si>
  <si>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</si>
  <si>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</si>
  <si>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</si>
  <si>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</si>
  <si>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</si>
  <si>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</si>
  <si>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</si>
  <si>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</si>
  <si>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</si>
  <si>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</si>
  <si>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</si>
  <si>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</si>
  <si>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</si>
  <si>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</si>
  <si>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</si>
  <si>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</si>
  <si>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</si>
  <si>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</si>
  <si>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</si>
  <si>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</si>
  <si>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</si>
  <si>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</si>
  <si>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</si>
  <si>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</si>
  <si>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</si>
  <si>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</si>
  <si>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</si>
  <si>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</si>
  <si>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</si>
  <si>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</si>
  <si>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</si>
  <si>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</si>
  <si>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</si>
  <si>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</si>
  <si>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</si>
  <si>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</si>
  <si>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</si>
  <si>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</si>
  <si>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</si>
  <si>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</si>
  <si>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</si>
  <si>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</si>
  <si>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</si>
  <si>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</si>
  <si>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</si>
  <si>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</si>
  <si>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</si>
  <si>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</si>
  <si>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</si>
  <si>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</si>
  <si>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</si>
  <si>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</si>
  <si>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</si>
  <si>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</si>
  <si>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</si>
  <si>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</si>
  <si>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</si>
  <si>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</si>
  <si>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</si>
  <si>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</si>
  <si>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</si>
  <si>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</si>
  <si>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</si>
  <si>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</si>
  <si>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</si>
  <si>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</si>
  <si>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</si>
  <si>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</si>
  <si>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</si>
  <si>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</si>
  <si>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</si>
  <si>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</si>
  <si>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</si>
  <si>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</si>
  <si>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</si>
  <si>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</si>
  <si>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</si>
  <si>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</si>
  <si>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</si>
  <si>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</si>
  <si>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</si>
  <si>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</si>
  <si>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</si>
  <si>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</si>
  <si>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</si>
  <si>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</si>
  <si>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</si>
  <si>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</si>
  <si>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</si>
  <si>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</si>
  <si>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</si>
  <si>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</si>
  <si>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</si>
  <si>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</si>
  <si>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</si>
  <si>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</si>
  <si>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</si>
  <si>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</si>
  <si>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</si>
  <si>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</si>
  <si>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</si>
  <si>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</si>
  <si>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</si>
  <si>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</si>
  <si>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</si>
  <si>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</si>
  <si>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</si>
  <si>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</si>
  <si>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</si>
  <si>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</si>
  <si>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</si>
  <si>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</si>
  <si>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</si>
  <si>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</si>
  <si>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</si>
  <si>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</si>
  <si>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</si>
  <si>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</si>
  <si>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</si>
  <si>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</si>
  <si>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</si>
  <si>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</si>
  <si>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</si>
  <si>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</si>
  <si>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</si>
  <si>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</si>
  <si>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</si>
  <si>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</si>
  <si>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</si>
  <si>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</si>
  <si>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</si>
  <si>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</si>
  <si>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</si>
  <si>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</si>
  <si>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</si>
  <si>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</si>
  <si>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</si>
  <si>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</si>
  <si>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</si>
  <si>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</si>
  <si>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</si>
  <si>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</si>
  <si>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</si>
  <si>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</si>
  <si>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</si>
  <si>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</si>
  <si>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</si>
  <si>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</si>
  <si>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</si>
  <si>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</si>
  <si>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</si>
  <si>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</si>
  <si>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</si>
  <si>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</si>
  <si>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</si>
  <si>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</si>
  <si>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</si>
  <si>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</si>
  <si>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</si>
  <si>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</si>
  <si>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</si>
  <si>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</si>
  <si>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</si>
  <si>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</si>
  <si>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</si>
  <si>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</si>
  <si>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</si>
  <si>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</si>
  <si>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</si>
  <si>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</si>
  <si>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</si>
  <si>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</si>
  <si>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</si>
  <si>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</si>
  <si>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</si>
  <si>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</si>
  <si>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</si>
  <si>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</si>
  <si>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</si>
  <si>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</si>
  <si>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</si>
  <si>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</si>
  <si>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</si>
  <si>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</si>
  <si>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</si>
  <si>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</si>
  <si>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</si>
  <si>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</si>
  <si>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</si>
  <si>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</si>
  <si>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</si>
  <si>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</si>
  <si>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</si>
  <si>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</si>
  <si>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</si>
  <si>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</si>
  <si>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</si>
  <si>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</si>
  <si>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</si>
  <si>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</si>
  <si>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</si>
  <si>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</si>
  <si>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</si>
  <si>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</si>
  <si>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</si>
  <si>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</si>
  <si>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</si>
  <si>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</si>
  <si>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</si>
  <si>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</si>
  <si>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</si>
  <si>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</si>
  <si>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</si>
  <si>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</si>
  <si>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</si>
  <si>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</si>
  <si>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</si>
  <si>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</si>
  <si>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</si>
  <si>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</si>
  <si>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</si>
  <si>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</si>
  <si>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</si>
  <si>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</si>
  <si>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</si>
  <si>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</si>
  <si>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</si>
  <si>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</si>
  <si>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</si>
  <si>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</si>
  <si>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</si>
  <si>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</si>
  <si>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</si>
  <si>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</si>
  <si>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</si>
  <si>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</si>
  <si>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</si>
  <si>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</si>
  <si>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</si>
  <si>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</si>
  <si>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</si>
  <si>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</si>
  <si>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</si>
  <si>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</si>
  <si>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</si>
  <si>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</si>
  <si>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</si>
  <si>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</si>
  <si>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</si>
  <si>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</si>
  <si>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</si>
  <si>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</si>
  <si>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</si>
  <si>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</si>
  <si>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</si>
  <si>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</si>
  <si>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</si>
  <si>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</si>
  <si>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</si>
  <si>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</si>
  <si>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</si>
  <si>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</si>
  <si>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</si>
  <si>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</si>
  <si>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</si>
  <si>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</si>
  <si>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</si>
  <si>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</si>
  <si>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</si>
  <si>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</si>
  <si>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</si>
  <si>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</si>
  <si>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</si>
  <si>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</si>
  <si>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</si>
  <si>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</si>
  <si>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</si>
  <si>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</si>
  <si>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</si>
  <si>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</si>
  <si>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</si>
  <si>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</si>
  <si>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</si>
  <si>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</si>
  <si>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</si>
  <si>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</si>
  <si>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</si>
  <si>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</si>
  <si>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</si>
  <si>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</si>
  <si>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</si>
  <si>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</si>
  <si>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</si>
  <si>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</si>
  <si>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</si>
  <si>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</si>
  <si>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</si>
  <si>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</si>
  <si>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</si>
  <si>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</si>
  <si>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</si>
  <si>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</si>
  <si>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</si>
  <si>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</si>
  <si>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</si>
  <si>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</si>
  <si>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</si>
  <si>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</si>
  <si>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</si>
  <si>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</si>
  <si>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</si>
  <si>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</si>
  <si>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</si>
  <si>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</si>
  <si>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</si>
  <si>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</si>
  <si>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</si>
  <si>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</si>
  <si>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</si>
  <si>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</si>
  <si>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</si>
  <si>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</si>
  <si>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</si>
  <si>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</si>
  <si>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</si>
  <si>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</si>
  <si>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</si>
  <si>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</si>
  <si>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</si>
  <si>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</si>
  <si>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</si>
  <si>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</si>
  <si>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</si>
  <si>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</si>
  <si>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</si>
  <si>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</si>
  <si>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</si>
  <si>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</si>
  <si>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</si>
  <si>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</si>
  <si>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</si>
  <si>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</si>
  <si>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</si>
  <si>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</si>
  <si>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</si>
  <si>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</si>
  <si>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</si>
  <si>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</si>
  <si>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</si>
  <si>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</si>
  <si>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</si>
  <si>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</si>
  <si>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</si>
  <si>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</si>
  <si>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</si>
  <si>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</si>
  <si>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</si>
  <si>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</si>
  <si>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</si>
  <si>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</si>
  <si>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</si>
  <si>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</si>
  <si>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</si>
  <si>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</si>
  <si>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</si>
  <si>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</si>
  <si>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</si>
  <si>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</si>
  <si>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</si>
  <si>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</si>
  <si>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</si>
  <si>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</si>
  <si>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</si>
  <si>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</si>
  <si>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</si>
  <si>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</si>
  <si>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</si>
  <si>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</si>
  <si>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</si>
  <si>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</si>
  <si>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</si>
  <si>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</si>
  <si>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</si>
  <si>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</si>
  <si>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</si>
  <si>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</si>
  <si>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</si>
  <si>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</si>
  <si>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</si>
  <si>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</si>
  <si>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</si>
  <si>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</si>
  <si>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</si>
  <si>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</si>
  <si>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</si>
  <si>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</si>
  <si>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</si>
  <si>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</si>
  <si>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</si>
  <si>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</si>
  <si>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</si>
  <si>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</si>
  <si>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</si>
  <si>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</si>
  <si>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</si>
  <si>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</si>
  <si>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</si>
  <si>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</si>
  <si>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</si>
  <si>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</si>
  <si>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</si>
  <si>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</si>
  <si>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</si>
  <si>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</si>
  <si>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</si>
  <si>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</si>
  <si>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</si>
  <si>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</si>
  <si>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</si>
  <si>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</si>
  <si>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</si>
  <si>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</si>
  <si>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</si>
  <si>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</si>
  <si>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</si>
  <si>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</si>
  <si>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</si>
  <si>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</si>
  <si>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</si>
  <si>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</si>
  <si>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</si>
  <si>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</si>
  <si>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</si>
  <si>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</si>
  <si>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</si>
  <si>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</si>
  <si>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</si>
  <si>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</si>
  <si>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</si>
  <si>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</si>
  <si>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</si>
  <si>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</si>
  <si>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</si>
  <si>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</si>
  <si>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</si>
  <si>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</si>
  <si>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</si>
  <si>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</si>
  <si>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</si>
  <si>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</si>
  <si>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</si>
  <si>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</si>
  <si>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</si>
  <si>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</si>
  <si>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</si>
  <si>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</si>
  <si>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</si>
  <si>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</si>
  <si>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</si>
  <si>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</si>
  <si>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</si>
  <si>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</si>
  <si>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</si>
  <si>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</si>
  <si>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</si>
  <si>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</si>
  <si>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</si>
  <si>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</si>
  <si>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</si>
  <si>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</si>
  <si>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</si>
  <si>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</si>
  <si>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</si>
  <si>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</si>
  <si>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</si>
  <si>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</si>
  <si>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</si>
  <si>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</si>
  <si>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</si>
  <si>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</si>
  <si>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</si>
  <si>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</si>
  <si>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</si>
  <si>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</si>
  <si>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</si>
  <si>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</si>
  <si>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</si>
  <si>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</si>
  <si>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</si>
  <si>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</si>
  <si>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</si>
  <si>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</si>
  <si>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</si>
  <si>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</si>
  <si>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</si>
  <si>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</si>
  <si>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</si>
  <si>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</si>
  <si>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</si>
  <si>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</si>
  <si>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</si>
  <si>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</si>
  <si>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</si>
  <si>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</si>
  <si>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</si>
  <si>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</si>
  <si>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</si>
  <si>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</si>
  <si>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</si>
  <si>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</si>
  <si>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</si>
  <si>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</si>
  <si>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</si>
  <si>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</si>
  <si>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</si>
  <si>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</si>
  <si>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</si>
  <si>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</si>
  <si>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</si>
  <si>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</si>
  <si>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</si>
  <si>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</si>
  <si>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</si>
  <si>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</si>
  <si>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</si>
  <si>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</si>
  <si>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</si>
  <si>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</si>
  <si>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</si>
  <si>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</si>
  <si>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</si>
  <si>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</si>
  <si>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</si>
  <si>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</si>
  <si>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</si>
  <si>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</si>
  <si>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</si>
  <si>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</si>
  <si>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</si>
  <si>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</si>
  <si>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</si>
  <si>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</si>
  <si>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</si>
  <si>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</si>
  <si>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</si>
  <si>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</si>
  <si>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</si>
  <si>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</si>
  <si>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</si>
  <si>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</si>
  <si>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</si>
  <si>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</si>
  <si>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</si>
  <si>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</si>
  <si>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</si>
  <si>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</si>
  <si>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</si>
  <si>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</si>
  <si>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</si>
  <si>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</si>
  <si>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</si>
  <si>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</si>
  <si>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</si>
  <si>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</si>
  <si>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</si>
  <si>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</si>
  <si>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</si>
  <si>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</si>
  <si>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</si>
  <si>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</si>
  <si>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</si>
  <si>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</si>
  <si>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</si>
  <si>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</si>
  <si>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</si>
  <si>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</si>
  <si>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</si>
  <si>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</si>
  <si>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</si>
  <si>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</si>
  <si>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</si>
  <si>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</si>
  <si>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</si>
  <si>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</si>
  <si>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</si>
  <si>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</si>
  <si>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</si>
  <si>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</si>
  <si>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</si>
  <si>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</si>
  <si>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</si>
  <si>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</si>
  <si>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</si>
  <si>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</si>
  <si>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</si>
  <si>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</si>
  <si>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</si>
  <si>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</si>
  <si>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</si>
  <si>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</si>
  <si>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</si>
  <si>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</si>
  <si>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</si>
  <si>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</si>
  <si>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</si>
  <si>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</si>
  <si>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</si>
  <si>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</si>
  <si>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</si>
  <si>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</si>
  <si>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</si>
  <si>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</si>
  <si>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</si>
  <si>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</si>
  <si>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</si>
  <si>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</si>
  <si>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</si>
  <si>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</si>
  <si>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</si>
  <si>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</si>
  <si>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</si>
  <si>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</si>
  <si>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</si>
  <si>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</si>
  <si>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</si>
  <si>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</si>
  <si>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</si>
  <si>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</si>
  <si>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</si>
  <si>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</si>
  <si>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</si>
  <si>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</si>
  <si>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</si>
  <si>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</si>
  <si>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</si>
  <si>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</si>
  <si>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</si>
  <si>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</si>
  <si>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</si>
  <si>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</si>
  <si>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</si>
  <si>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</si>
  <si>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</si>
  <si>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</si>
  <si>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</si>
  <si>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</si>
  <si>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</si>
  <si>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</si>
  <si>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</si>
  <si>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</si>
  <si>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</si>
  <si>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</si>
  <si>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</si>
  <si>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</si>
  <si>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</si>
  <si>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</si>
  <si>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</si>
  <si>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</si>
  <si>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</si>
  <si>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</si>
  <si>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</si>
  <si>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</si>
  <si>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</si>
  <si>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</si>
  <si>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</si>
  <si>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</si>
  <si>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</si>
  <si>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</si>
  <si>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</si>
  <si>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</si>
  <si>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</si>
  <si>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</si>
  <si>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</si>
  <si>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</si>
  <si>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</si>
  <si>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</si>
  <si>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</si>
  <si>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</si>
  <si>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</si>
  <si>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</si>
  <si>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</si>
  <si>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</si>
  <si>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</si>
  <si>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</si>
  <si>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</si>
  <si>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</si>
  <si>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</si>
  <si>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</si>
  <si>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</si>
  <si>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</si>
  <si>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</si>
  <si>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</si>
  <si>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</si>
  <si>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</si>
  <si>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</si>
  <si>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</si>
  <si>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</si>
  <si>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</si>
  <si>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</si>
  <si>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</si>
  <si>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</si>
  <si>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</si>
  <si>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</si>
  <si>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</si>
  <si>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</si>
  <si>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</si>
  <si>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</si>
  <si>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</si>
  <si>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</si>
  <si>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</si>
  <si>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</si>
  <si>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</si>
  <si>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</si>
  <si>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</si>
  <si>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</si>
  <si>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</si>
  <si>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</si>
  <si>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</si>
  <si>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</si>
  <si>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</si>
  <si>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</si>
  <si>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</si>
  <si>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</si>
  <si>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</si>
  <si>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</si>
  <si>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</si>
  <si>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</si>
  <si>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</si>
  <si>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</si>
  <si>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</si>
  <si>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</si>
  <si>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</si>
  <si>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</si>
  <si>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</si>
  <si>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</si>
  <si>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</si>
  <si>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</si>
  <si>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</si>
  <si>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</si>
  <si>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</si>
  <si>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</si>
  <si>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</si>
  <si>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</si>
  <si>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</si>
  <si>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</si>
  <si>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</si>
  <si>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</si>
  <si>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</si>
  <si>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</si>
  <si>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</si>
  <si>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</si>
  <si>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</si>
  <si>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</si>
  <si>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</si>
  <si>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</si>
  <si>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</si>
  <si>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</si>
  <si>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</si>
  <si>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</si>
  <si>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</si>
  <si>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</si>
  <si>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</si>
  <si>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</si>
  <si>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</si>
  <si>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</si>
  <si>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</si>
  <si>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</si>
  <si>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</si>
  <si>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</si>
  <si>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</si>
  <si>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</si>
  <si>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</si>
  <si>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</si>
  <si>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</si>
  <si>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</si>
  <si>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</si>
  <si>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</si>
  <si>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</si>
  <si>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</si>
  <si>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</si>
  <si>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</si>
  <si>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</si>
  <si>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</si>
  <si>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</si>
  <si>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</si>
  <si>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</si>
  <si>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</si>
  <si>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</si>
  <si>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</si>
  <si>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</si>
  <si>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</si>
  <si>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</si>
  <si>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</si>
  <si>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</si>
  <si>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</si>
  <si>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</si>
  <si>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</si>
  <si>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</si>
  <si>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</si>
  <si>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</si>
  <si>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</si>
  <si>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</si>
  <si>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</si>
  <si>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</si>
  <si>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</si>
  <si>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</si>
  <si>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</si>
  <si>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</si>
  <si>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</si>
  <si>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</si>
  <si>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</si>
  <si>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</si>
  <si>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</si>
  <si>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</si>
  <si>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</si>
  <si>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</si>
  <si>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</si>
  <si>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</si>
  <si>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</si>
  <si>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</si>
  <si>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</si>
  <si>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</si>
  <si>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</si>
  <si>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</si>
  <si>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</si>
  <si>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</si>
  <si>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</si>
  <si>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</si>
  <si>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</si>
  <si>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</si>
  <si>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</si>
  <si>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</si>
  <si>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</si>
  <si>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</si>
  <si>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</si>
  <si>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</si>
  <si>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</si>
  <si>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</si>
  <si>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</si>
  <si>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</si>
  <si>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</si>
  <si>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</si>
  <si>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</si>
  <si>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</si>
  <si>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</si>
  <si>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</si>
  <si>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</si>
  <si>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</si>
  <si>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</si>
  <si>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</si>
  <si>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</si>
  <si>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</si>
  <si>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</si>
  <si>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</si>
  <si>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</si>
  <si>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</si>
  <si>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</si>
  <si>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</si>
  <si>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</si>
  <si>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</si>
  <si>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</si>
  <si>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</si>
  <si>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</si>
  <si>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</si>
  <si>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</si>
  <si>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</si>
  <si>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</si>
  <si>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</si>
  <si>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</si>
  <si>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</si>
  <si>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</si>
  <si>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</si>
  <si>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</si>
  <si>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</si>
  <si>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</si>
  <si>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</si>
  <si>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</si>
  <si>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</si>
  <si>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</si>
  <si>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</si>
  <si>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</si>
  <si>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</si>
  <si>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</si>
  <si>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</si>
  <si>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</si>
  <si>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</si>
  <si>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</si>
  <si>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</si>
  <si>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</si>
  <si>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</si>
  <si>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</si>
  <si>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</si>
  <si>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</si>
  <si>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</si>
  <si>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</si>
  <si>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</si>
  <si>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</si>
  <si>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</si>
  <si>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</si>
  <si>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</si>
  <si>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</si>
  <si>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</si>
  <si>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</si>
  <si>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</si>
  <si>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</si>
  <si>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</si>
  <si>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</si>
  <si>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</si>
  <si>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</si>
  <si>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</si>
  <si>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</si>
  <si>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</si>
  <si>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</si>
  <si>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</si>
  <si>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</si>
  <si>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</si>
  <si>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</si>
  <si>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</si>
  <si>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</si>
  <si>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</si>
  <si>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</si>
  <si>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</si>
  <si>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</si>
  <si>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</si>
  <si>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</si>
  <si>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</si>
  <si>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</si>
  <si>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</si>
  <si>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</si>
  <si>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</si>
  <si>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</si>
  <si>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</si>
  <si>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</si>
  <si>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</si>
  <si>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</si>
  <si>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</si>
  <si>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</si>
  <si>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</si>
  <si>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</si>
  <si>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</si>
  <si>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</si>
  <si>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</si>
  <si>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</si>
  <si>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</si>
  <si>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</si>
  <si>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</si>
  <si>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</si>
  <si>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</si>
  <si>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</si>
  <si>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</si>
  <si>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</si>
  <si>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</si>
  <si>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</si>
  <si>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</si>
  <si>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</si>
  <si>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</si>
  <si>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</si>
  <si>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</si>
  <si>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</si>
  <si>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</si>
  <si>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</si>
  <si>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</si>
  <si>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</si>
  <si>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</si>
  <si>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</si>
  <si>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</si>
  <si>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</si>
  <si>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</si>
  <si>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</si>
  <si>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</si>
  <si>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</si>
  <si>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</si>
  <si>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</si>
  <si>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</si>
  <si>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</si>
  <si>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</si>
  <si>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</si>
  <si>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</si>
  <si>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</si>
  <si>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</si>
  <si>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</si>
  <si>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</si>
  <si>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</si>
  <si>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</si>
  <si>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</si>
  <si>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</si>
  <si>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</si>
  <si>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</si>
  <si>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</si>
  <si>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</si>
  <si>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</si>
  <si>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</si>
  <si>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</si>
  <si>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</si>
  <si>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</si>
  <si>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</si>
  <si>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</si>
  <si>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</si>
  <si>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</si>
  <si>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</si>
  <si>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</si>
  <si>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</si>
  <si>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</si>
  <si>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</si>
  <si>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</si>
  <si>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</si>
  <si>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</si>
  <si>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</si>
  <si>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</si>
  <si>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</si>
  <si>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</si>
  <si>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</si>
  <si>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</si>
  <si>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</si>
  <si>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</si>
  <si>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</si>
  <si>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</si>
  <si>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</si>
  <si>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</si>
  <si>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</si>
  <si>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</si>
  <si>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</si>
  <si>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</si>
  <si>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</si>
  <si>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</si>
  <si>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</si>
  <si>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</si>
  <si>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</si>
  <si>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</si>
  <si>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</si>
  <si>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</si>
  <si>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</si>
  <si>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</si>
  <si>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</si>
  <si>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</si>
  <si>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</si>
  <si>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</si>
  <si>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</si>
  <si>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</si>
  <si>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</si>
  <si>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</si>
  <si>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</si>
  <si>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</si>
  <si>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</si>
  <si>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</si>
  <si>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</si>
  <si>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</si>
  <si>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</si>
  <si>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</si>
  <si>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</si>
  <si>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</si>
  <si>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</si>
  <si>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</si>
  <si>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</si>
  <si>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</si>
  <si>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</si>
  <si>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</si>
  <si>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</si>
  <si>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</si>
  <si>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</si>
  <si>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</si>
  <si>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</si>
  <si>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</si>
  <si>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</si>
  <si>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</si>
  <si>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</si>
  <si>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</si>
  <si>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</si>
  <si>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</si>
  <si>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</si>
  <si>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</si>
  <si>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</si>
  <si>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</si>
  <si>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</si>
  <si>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</si>
  <si>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</si>
  <si>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</si>
  <si>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</si>
  <si>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</si>
  <si>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</si>
  <si>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</si>
  <si>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</si>
  <si>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</si>
  <si>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</si>
  <si>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</si>
  <si>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</si>
  <si>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</si>
  <si>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</si>
  <si>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</si>
  <si>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</si>
  <si>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</si>
  <si>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</si>
  <si>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</si>
  <si>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</si>
  <si>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</si>
  <si>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</si>
  <si>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</si>
  <si>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</si>
  <si>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</si>
  <si>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</si>
  <si>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</si>
  <si>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</si>
  <si>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</si>
  <si>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</si>
  <si>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</si>
  <si>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</si>
  <si>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</si>
  <si>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</si>
  <si>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</si>
  <si>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</si>
  <si>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</si>
  <si>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</si>
  <si>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</si>
  <si>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</si>
  <si>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</si>
  <si>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</si>
  <si>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</si>
  <si>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</si>
  <si>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</si>
  <si>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</si>
  <si>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</si>
  <si>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</si>
  <si>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</si>
  <si>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</si>
  <si>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</si>
  <si>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</si>
  <si>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</si>
  <si>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</si>
  <si>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</si>
  <si>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</si>
  <si>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</si>
  <si>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</si>
  <si>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</si>
  <si>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</si>
  <si>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</si>
  <si>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</si>
  <si>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</si>
  <si>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</si>
  <si>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</si>
  <si>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</si>
  <si>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</si>
  <si>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</si>
  <si>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</si>
  <si>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</si>
  <si>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</si>
  <si>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</si>
  <si>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</si>
  <si>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</si>
  <si>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</si>
  <si>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</si>
  <si>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</si>
  <si>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</si>
  <si>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</si>
  <si>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</si>
  <si>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</si>
  <si>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</si>
  <si>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</si>
  <si>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</si>
  <si>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</si>
  <si>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</si>
  <si>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</si>
  <si>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</si>
  <si>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</si>
  <si>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</si>
  <si>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</si>
  <si>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</si>
  <si>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</si>
  <si>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</si>
  <si>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</si>
  <si>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</si>
  <si>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</si>
  <si>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</si>
  <si>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</si>
  <si>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</si>
  <si>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</si>
  <si>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</si>
  <si>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</si>
  <si>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</si>
  <si>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</si>
  <si>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</si>
  <si>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</si>
  <si>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</si>
  <si>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</si>
  <si>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</si>
  <si>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</si>
  <si>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</si>
  <si>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</si>
  <si>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</si>
  <si>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</si>
  <si>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</si>
  <si>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</si>
  <si>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</si>
  <si>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</si>
  <si>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</si>
  <si>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</si>
  <si>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</si>
  <si>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</si>
  <si>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</si>
  <si>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</si>
  <si>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</si>
  <si>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</si>
  <si>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</si>
  <si>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</si>
  <si>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</si>
  <si>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</si>
  <si>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</si>
  <si>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</si>
  <si>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</si>
  <si>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</si>
  <si>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</si>
  <si>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</si>
  <si>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</si>
  <si>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</si>
  <si>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</si>
  <si>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</si>
  <si>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</si>
  <si>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</si>
  <si>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</si>
  <si>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</si>
  <si>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</si>
  <si>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</si>
  <si>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</si>
  <si>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</si>
  <si>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</si>
  <si>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</si>
  <si>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</si>
  <si>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</si>
  <si>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</si>
  <si>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</si>
  <si>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</si>
  <si>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</si>
  <si>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</si>
  <si>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</si>
  <si>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</si>
  <si>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</si>
  <si>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</si>
  <si>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</si>
  <si>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</si>
  <si>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</si>
  <si>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</si>
  <si>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</si>
  <si>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</si>
  <si>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</si>
  <si>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</si>
  <si>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</si>
  <si>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</si>
  <si>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</si>
  <si>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</si>
  <si>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</si>
  <si>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</si>
  <si>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</si>
  <si>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</si>
  <si>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</si>
  <si>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</si>
  <si>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</si>
  <si>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</si>
  <si>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</si>
  <si>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</si>
  <si>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</si>
  <si>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</si>
  <si>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</si>
  <si>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</si>
  <si>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</si>
  <si>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</si>
  <si>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</si>
  <si>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</si>
  <si>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</si>
  <si>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</si>
  <si>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</si>
  <si>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</si>
  <si>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</si>
  <si>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</si>
  <si>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</si>
  <si>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</si>
  <si>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</si>
  <si>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</si>
  <si>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</si>
  <si>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</si>
  <si>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</si>
  <si>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</si>
  <si>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</si>
  <si>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</si>
  <si>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</si>
  <si>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</si>
  <si>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</si>
  <si>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</si>
  <si>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</si>
  <si>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</si>
  <si>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</si>
  <si>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</si>
  <si>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</si>
  <si>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</si>
  <si>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</si>
  <si>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</si>
  <si>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</si>
  <si>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</si>
  <si>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</si>
  <si>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</si>
  <si>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</si>
  <si>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</si>
  <si>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</si>
  <si>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</si>
  <si>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</si>
  <si>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</si>
  <si>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</si>
  <si>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</si>
  <si>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</si>
  <si>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</si>
  <si>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</si>
  <si>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</si>
  <si>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</si>
  <si>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</si>
  <si>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</si>
  <si>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</si>
  <si>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</si>
  <si>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</si>
  <si>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</si>
  <si>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</si>
  <si>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</si>
  <si>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</si>
  <si>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</si>
  <si>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</si>
  <si>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</si>
  <si>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</si>
  <si>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</si>
  <si>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</si>
  <si>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</si>
  <si>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</si>
  <si>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</si>
  <si>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</si>
  <si>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</si>
  <si>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</si>
  <si>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</si>
  <si>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</si>
  <si>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</si>
  <si>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</si>
  <si>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</si>
  <si>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</si>
  <si>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</si>
  <si>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</si>
  <si>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</si>
  <si>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</si>
  <si>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</si>
  <si>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</si>
  <si>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</si>
  <si>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</si>
  <si>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</si>
  <si>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</si>
  <si>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</si>
  <si>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</si>
  <si>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</si>
  <si>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</si>
  <si>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</si>
  <si>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</si>
  <si>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</si>
  <si>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</si>
  <si>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</si>
  <si>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</si>
  <si>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</si>
  <si>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</si>
  <si>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</si>
  <si>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</si>
  <si>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</si>
  <si>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</si>
  <si>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</si>
  <si>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</si>
  <si>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</si>
  <si>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</si>
  <si>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</si>
  <si>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</si>
  <si>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</si>
  <si>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</si>
  <si>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</si>
  <si>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</si>
  <si>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</si>
  <si>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</si>
  <si>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</si>
  <si>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</si>
  <si>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</si>
  <si>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</si>
  <si>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</si>
  <si>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</si>
  <si>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</si>
  <si>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</si>
  <si>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</si>
  <si>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</si>
  <si>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</si>
  <si>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</si>
  <si>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</si>
  <si>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</si>
  <si>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</si>
  <si>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</si>
  <si>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</si>
  <si>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</si>
  <si>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</si>
  <si>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</si>
  <si>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</si>
  <si>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</si>
  <si>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</si>
  <si>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</si>
  <si>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</si>
  <si>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</si>
  <si>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</si>
  <si>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</si>
  <si>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</si>
  <si>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</si>
  <si>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</si>
  <si>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</si>
  <si>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</si>
  <si>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</si>
  <si>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</si>
  <si>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</si>
  <si>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</si>
  <si>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</si>
  <si>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</si>
  <si>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</si>
  <si>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</si>
  <si>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</si>
  <si>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</si>
  <si>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</si>
  <si>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</si>
  <si>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</si>
  <si>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</si>
  <si>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</si>
  <si>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</si>
  <si>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</si>
  <si>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</si>
  <si>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</si>
  <si>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</si>
  <si>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</si>
  <si>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</si>
  <si>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</si>
  <si>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</si>
  <si>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</si>
  <si>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</si>
  <si>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</si>
  <si>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</si>
  <si>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</si>
  <si>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</si>
  <si>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</si>
  <si>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</si>
  <si>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</si>
  <si>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</si>
  <si>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</si>
  <si>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</si>
  <si>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</si>
  <si>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</si>
  <si>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</si>
  <si>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</si>
  <si>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</si>
  <si>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</si>
  <si>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</si>
  <si>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</si>
  <si>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</si>
  <si>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</si>
  <si>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</si>
  <si>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</si>
  <si>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</si>
  <si>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</si>
  <si>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</si>
  <si>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</si>
  <si>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</si>
  <si>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</si>
  <si>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</si>
  <si>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</si>
  <si>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</si>
  <si>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</si>
  <si>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</si>
  <si>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</si>
  <si>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</si>
  <si>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</si>
  <si>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</si>
  <si>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</si>
  <si>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</si>
  <si>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</si>
  <si>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</si>
  <si>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</si>
  <si>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</si>
  <si>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</si>
  <si>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</si>
  <si>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</si>
  <si>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</si>
  <si>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</si>
  <si>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</si>
  <si>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</si>
  <si>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</si>
  <si>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</si>
  <si>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</si>
  <si>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</si>
  <si>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</si>
  <si>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</si>
  <si>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</si>
  <si>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</si>
  <si>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</si>
  <si>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</si>
  <si>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</si>
  <si>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</si>
  <si>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</si>
  <si>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</si>
  <si>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</si>
  <si>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</si>
  <si>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</si>
  <si>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</si>
  <si>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</si>
  <si>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</si>
  <si>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</si>
  <si>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</si>
  <si>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</si>
  <si>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</si>
  <si>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</si>
  <si>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</si>
  <si>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</si>
  <si>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</si>
  <si>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</si>
  <si>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</si>
  <si>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</si>
  <si>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</si>
  <si>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</si>
  <si>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</si>
  <si>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</si>
  <si>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</si>
  <si>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</si>
  <si>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</si>
  <si>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</si>
  <si>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</si>
  <si>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</si>
  <si>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</si>
  <si>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</si>
  <si>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</si>
  <si>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</si>
  <si>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</si>
  <si>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</si>
  <si>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</si>
  <si>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</si>
  <si>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</si>
  <si>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</si>
  <si>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</si>
  <si>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</si>
  <si>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</si>
  <si>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</si>
  <si>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</si>
  <si>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</si>
  <si>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</si>
  <si>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</si>
  <si>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</si>
  <si>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</si>
  <si>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</si>
  <si>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</si>
  <si>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</si>
  <si>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</si>
  <si>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</si>
  <si>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</si>
  <si>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</si>
  <si>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</si>
  <si>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</si>
  <si>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</si>
  <si>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</si>
  <si>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</si>
  <si>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</si>
  <si>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</si>
  <si>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</si>
  <si>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</si>
  <si>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</si>
  <si>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</si>
  <si>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</si>
  <si>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</si>
  <si>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</si>
  <si>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</si>
  <si>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</si>
  <si>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</si>
  <si>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</si>
  <si>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</si>
  <si>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</si>
  <si>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</si>
  <si>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</si>
  <si>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</si>
  <si>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</si>
  <si>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</si>
  <si>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</si>
  <si>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</si>
  <si>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</si>
  <si>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</si>
  <si>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</si>
  <si>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</si>
  <si>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</si>
  <si>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</si>
  <si>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</si>
  <si>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</si>
  <si>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</si>
  <si>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</si>
  <si>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</si>
  <si>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</si>
  <si>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</si>
  <si>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</si>
  <si>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</si>
  <si>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</si>
  <si>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</si>
  <si>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</si>
  <si>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</si>
  <si>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</si>
  <si>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</si>
  <si>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</si>
  <si>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</si>
  <si>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</si>
  <si>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</si>
  <si>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</si>
  <si>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</si>
  <si>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</si>
  <si>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</si>
  <si>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</si>
  <si>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</si>
  <si>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</si>
  <si>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</si>
  <si>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</si>
  <si>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</si>
  <si>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</si>
  <si>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</si>
  <si>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</si>
  <si>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</si>
  <si>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</si>
  <si>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</si>
  <si>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</si>
  <si>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</si>
  <si>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</si>
  <si>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</si>
  <si>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</si>
  <si>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</si>
  <si>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</si>
  <si>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</si>
  <si>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</si>
  <si>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</si>
  <si>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</si>
  <si>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</si>
  <si>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</si>
  <si>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</si>
  <si>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</si>
  <si>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</si>
  <si>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</si>
  <si>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</si>
  <si>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</si>
  <si>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</si>
  <si>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</si>
  <si>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</si>
  <si>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</si>
  <si>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</si>
  <si>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</si>
  <si>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</si>
  <si>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</si>
  <si>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</si>
  <si>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</si>
  <si>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</si>
  <si>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</si>
  <si>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</si>
  <si>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</si>
  <si>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</si>
  <si>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</si>
  <si>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</si>
  <si>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</si>
  <si>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</si>
  <si>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</si>
  <si>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</si>
  <si>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</si>
  <si>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</si>
  <si>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</si>
  <si>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</si>
  <si>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</si>
  <si>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</si>
  <si>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</si>
  <si>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</si>
  <si>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</si>
  <si>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</si>
  <si>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</si>
  <si>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</si>
  <si>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</si>
  <si>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</si>
  <si>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</si>
  <si>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</si>
  <si>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</si>
  <si>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</si>
  <si>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</si>
  <si>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</si>
  <si>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</si>
  <si>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</si>
  <si>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</si>
  <si>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</si>
  <si>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</si>
  <si>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</si>
  <si>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</si>
  <si>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</si>
  <si>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</si>
  <si>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</si>
  <si>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</si>
  <si>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</si>
  <si>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</si>
  <si>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</si>
  <si>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</si>
  <si>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</si>
  <si>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</si>
  <si>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</si>
  <si>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</si>
  <si>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</si>
  <si>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</si>
  <si>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</si>
  <si>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</si>
  <si>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</si>
  <si>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</si>
  <si>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</si>
  <si>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</si>
  <si>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</si>
  <si>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</si>
  <si>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</si>
  <si>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</si>
  <si>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</si>
  <si>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</si>
  <si>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</si>
  <si>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</si>
  <si>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</si>
  <si>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</si>
  <si>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</si>
  <si>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</si>
  <si>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</si>
  <si>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</si>
  <si>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</si>
  <si>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</si>
  <si>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</si>
  <si>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</si>
  <si>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</si>
  <si>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</si>
  <si>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</si>
  <si>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</si>
  <si>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</si>
  <si>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</si>
  <si>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</si>
  <si>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</si>
  <si>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</si>
  <si>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</si>
  <si>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</si>
  <si>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</si>
  <si>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</si>
  <si>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</si>
  <si>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</si>
  <si>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</si>
  <si>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</si>
  <si>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</si>
  <si>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</si>
  <si>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</si>
  <si>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</si>
  <si>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</si>
  <si>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</si>
  <si>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</si>
  <si>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</si>
  <si>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</si>
  <si>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</si>
  <si>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</si>
  <si>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</si>
  <si>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</si>
  <si>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</si>
  <si>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</si>
  <si>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</si>
  <si>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</si>
  <si>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</si>
  <si>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</si>
  <si>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</si>
  <si>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</si>
  <si>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</si>
  <si>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</si>
  <si>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</si>
  <si>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</si>
  <si>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</si>
  <si>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</si>
  <si>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</si>
  <si>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</si>
  <si>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</si>
  <si>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</si>
  <si>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</si>
  <si>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</si>
  <si>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</si>
  <si>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</si>
  <si>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</si>
  <si>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</si>
  <si>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</si>
  <si>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</si>
  <si>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</si>
  <si>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</si>
  <si>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</si>
  <si>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</si>
  <si>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</si>
  <si>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</si>
  <si>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</si>
  <si>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</si>
  <si>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</si>
  <si>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</si>
  <si>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</si>
  <si>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</si>
  <si>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</si>
  <si>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</si>
  <si>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</si>
  <si>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</si>
  <si>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</si>
  <si>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</si>
  <si>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</si>
  <si>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</si>
  <si>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</si>
  <si>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</si>
  <si>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</si>
  <si>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</si>
  <si>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</si>
  <si>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</si>
  <si>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</si>
  <si>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</si>
  <si>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</si>
  <si>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</si>
  <si>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</si>
  <si>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</si>
  <si>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</si>
  <si>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</si>
  <si>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</si>
  <si>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</si>
  <si>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</si>
  <si>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</si>
  <si>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</si>
  <si>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</si>
  <si>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</si>
  <si>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</si>
  <si>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</si>
  <si>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</si>
  <si>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</si>
  <si>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</si>
  <si>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</si>
  <si>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</si>
  <si>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</si>
  <si>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</si>
  <si>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</si>
  <si>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</si>
  <si>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</si>
  <si>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</si>
  <si>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</si>
  <si>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</si>
  <si>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</si>
  <si>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</si>
  <si>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</si>
  <si>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</si>
  <si>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</si>
  <si>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</si>
  <si>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</si>
  <si>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</si>
  <si>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</si>
  <si>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</si>
  <si>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</si>
  <si>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</si>
  <si>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</si>
  <si>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</si>
  <si>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</si>
  <si>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</si>
  <si>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</si>
  <si>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</si>
  <si>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</si>
  <si>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</si>
  <si>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</si>
  <si>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</si>
  <si>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</si>
  <si>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</si>
  <si>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</si>
  <si>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</si>
  <si>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</si>
  <si>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</si>
  <si>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</si>
  <si>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</si>
  <si>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</si>
  <si>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</si>
  <si>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</si>
  <si>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</si>
  <si>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</si>
  <si>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</si>
  <si>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</si>
  <si>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</si>
  <si>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</si>
  <si>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</si>
  <si>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</si>
  <si>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</si>
  <si>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</si>
  <si>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</si>
  <si>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</si>
  <si>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</si>
  <si>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</si>
  <si>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</si>
  <si>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</si>
  <si>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</si>
  <si>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</si>
  <si>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</si>
  <si>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</si>
  <si>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</si>
  <si>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</si>
  <si>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</si>
  <si>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</si>
  <si>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</si>
  <si>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</si>
  <si>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</si>
  <si>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</si>
  <si>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</si>
  <si>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</si>
  <si>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</si>
  <si>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</si>
  <si>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</si>
  <si>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</si>
  <si>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</si>
  <si>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</si>
  <si>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</si>
  <si>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</si>
  <si>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</si>
  <si>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</si>
  <si>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</si>
  <si>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</si>
  <si>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</si>
  <si>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</si>
  <si>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</si>
  <si>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</si>
  <si>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</si>
  <si>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</si>
  <si>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</si>
  <si>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</si>
  <si>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</si>
  <si>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</si>
  <si>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</si>
  <si>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</si>
  <si>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</si>
  <si>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</si>
  <si>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</si>
  <si>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</si>
  <si>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</si>
  <si>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</si>
  <si>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</si>
  <si>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</si>
  <si>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</si>
  <si>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</si>
  <si>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</si>
  <si>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</si>
  <si>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</si>
  <si>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</si>
  <si>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</si>
  <si>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</si>
  <si>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</si>
  <si>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</si>
  <si>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</si>
  <si>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</si>
  <si>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</si>
  <si>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</si>
  <si>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</si>
  <si>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</si>
  <si>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</si>
  <si>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</si>
  <si>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</si>
  <si>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</si>
  <si>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</si>
  <si>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</si>
  <si>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</si>
  <si>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</si>
  <si>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</si>
  <si>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</si>
  <si>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</si>
  <si>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</si>
  <si>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</si>
  <si>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</si>
  <si>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</si>
  <si>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</si>
  <si>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</si>
  <si>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</si>
  <si>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</si>
  <si>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</si>
  <si>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</si>
  <si>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</si>
  <si>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</si>
  <si>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</si>
  <si>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</si>
  <si>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</si>
  <si>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</si>
  <si>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</si>
  <si>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</si>
  <si>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</si>
  <si>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</si>
  <si>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</si>
  <si>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</si>
  <si>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</si>
  <si>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</si>
  <si>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</si>
  <si>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</si>
  <si>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</si>
  <si>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</si>
  <si>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</si>
  <si>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</si>
  <si>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</si>
  <si>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</si>
  <si>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</si>
  <si>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</si>
  <si>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</si>
  <si>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</si>
  <si>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</si>
  <si>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</si>
  <si>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</si>
  <si>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</si>
  <si>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</si>
  <si>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</si>
  <si>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</si>
  <si>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</si>
  <si>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</si>
  <si>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</si>
  <si>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</si>
  <si>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</si>
  <si>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</si>
  <si>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</si>
  <si>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</si>
  <si>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</si>
  <si>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</si>
  <si>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</si>
  <si>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</si>
  <si>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</si>
  <si>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</si>
  <si>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</si>
  <si>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</si>
  <si>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</si>
  <si>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</si>
  <si>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</si>
  <si>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</si>
  <si>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</si>
  <si>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</si>
  <si>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</si>
  <si>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</si>
  <si>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</si>
  <si>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</si>
  <si>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</si>
  <si>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</si>
  <si>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</si>
  <si>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</si>
  <si>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</si>
  <si>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</si>
  <si>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</si>
  <si>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</si>
  <si>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</si>
  <si>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</si>
  <si>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</si>
  <si>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</si>
  <si>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</si>
  <si>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</si>
  <si>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</si>
  <si>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</si>
  <si>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</si>
  <si>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</si>
  <si>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</si>
  <si>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</si>
  <si>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</si>
  <si>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</si>
  <si>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</si>
  <si>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</si>
  <si>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</si>
  <si>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</si>
  <si>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</si>
  <si>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</si>
  <si>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</si>
  <si>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</si>
  <si>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</si>
  <si>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</si>
  <si>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</si>
  <si>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</si>
  <si>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</si>
  <si>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</si>
  <si>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</si>
  <si>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</si>
  <si>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</si>
  <si>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</si>
  <si>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</si>
  <si>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</si>
  <si>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</si>
  <si>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</si>
  <si>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</si>
  <si>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</si>
  <si>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</si>
  <si>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</si>
  <si>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</si>
  <si>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</si>
  <si>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</si>
  <si>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</si>
  <si>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</si>
  <si>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</si>
  <si>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</si>
  <si>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</si>
  <si>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</si>
  <si>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</si>
  <si>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</si>
  <si>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</si>
  <si>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</si>
  <si>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</si>
  <si>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</si>
  <si>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</si>
  <si>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</si>
  <si>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</si>
  <si>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</si>
  <si>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</si>
  <si>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</si>
  <si>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</si>
  <si>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</si>
  <si>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</si>
  <si>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</si>
  <si>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</si>
  <si>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</si>
  <si>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</si>
  <si>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</si>
  <si>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</si>
  <si>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</si>
  <si>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</si>
  <si>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</si>
  <si>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</si>
  <si>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</si>
  <si>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</si>
  <si>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</si>
  <si>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</si>
  <si>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</si>
  <si>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</si>
  <si>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</si>
  <si>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</si>
  <si>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</si>
  <si>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</si>
  <si>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</si>
  <si>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</si>
  <si>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</si>
  <si>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</si>
  <si>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</si>
  <si>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</si>
  <si>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</si>
  <si>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</si>
  <si>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</si>
  <si>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</si>
  <si>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</si>
  <si>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</si>
  <si>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</si>
  <si>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</si>
  <si>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</si>
  <si>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</si>
  <si>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</si>
  <si>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</si>
  <si>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</si>
  <si>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</si>
  <si>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</si>
  <si>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</si>
  <si>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</si>
  <si>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</si>
  <si>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</si>
  <si>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</si>
  <si>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</si>
  <si>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</si>
  <si>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</si>
  <si>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</si>
  <si>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</si>
  <si>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</si>
  <si>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</si>
  <si>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</si>
  <si>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</si>
  <si>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</si>
  <si>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</si>
  <si>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</si>
  <si>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</si>
  <si>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</si>
  <si>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</si>
  <si>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</si>
  <si>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</si>
  <si>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</si>
  <si>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</si>
  <si>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</si>
  <si>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</si>
  <si>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</si>
  <si>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</si>
  <si>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</si>
  <si>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</si>
  <si>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</si>
  <si>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</si>
  <si>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</si>
  <si>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</si>
  <si>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</si>
  <si>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</si>
  <si>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</si>
  <si>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</si>
  <si>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</si>
  <si>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</si>
  <si>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</si>
  <si>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</si>
  <si>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</si>
  <si>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</si>
  <si>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</si>
  <si>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</si>
  <si>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</si>
  <si>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</si>
  <si>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</si>
  <si>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</si>
  <si>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</si>
  <si>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</si>
  <si>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</si>
  <si>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</si>
  <si>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</si>
  <si>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</si>
  <si>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</si>
  <si>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</si>
  <si>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</si>
  <si>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</si>
  <si>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</si>
  <si>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</si>
  <si>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</si>
  <si>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</si>
  <si>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</si>
  <si>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</si>
  <si>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</si>
  <si>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</si>
  <si>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</si>
  <si>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</si>
  <si>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</si>
  <si>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</si>
  <si>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</si>
  <si>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</si>
  <si>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</si>
  <si>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</si>
  <si>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</si>
  <si>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</si>
  <si>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</si>
  <si>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</si>
  <si>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</si>
  <si>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</si>
  <si>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</si>
  <si>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</si>
  <si>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</si>
  <si>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</si>
  <si>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</si>
  <si>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</si>
  <si>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</si>
  <si>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</si>
  <si>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</si>
  <si>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</si>
  <si>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</si>
  <si>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</si>
  <si>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</si>
  <si>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</si>
  <si>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</si>
  <si>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</si>
  <si>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</si>
  <si>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</si>
  <si>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</si>
  <si>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</si>
  <si>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</si>
  <si>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</si>
  <si>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</si>
  <si>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</si>
  <si>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</si>
  <si>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</si>
  <si>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</si>
  <si>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</si>
  <si>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</si>
  <si>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</si>
  <si>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</si>
  <si>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</si>
  <si>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</si>
  <si>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</si>
  <si>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</si>
  <si>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</si>
  <si>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</si>
  <si>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</si>
  <si>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</si>
  <si>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</si>
  <si>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</si>
  <si>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</si>
  <si>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</si>
  <si>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</si>
  <si>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</si>
  <si>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</si>
  <si>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</si>
  <si>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</si>
  <si>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</si>
  <si>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</si>
  <si>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</si>
  <si>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</si>
  <si>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</si>
  <si>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</si>
  <si>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</si>
  <si>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</si>
  <si>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</si>
  <si>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</si>
  <si>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</si>
  <si>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</si>
  <si>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</si>
  <si>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</si>
  <si>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</si>
  <si>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</si>
  <si>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</si>
  <si>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</si>
  <si>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</si>
  <si>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</si>
  <si>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</si>
  <si>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</si>
  <si>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</si>
  <si>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</si>
  <si>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</si>
  <si>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</si>
  <si>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</si>
  <si>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</si>
  <si>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</si>
  <si>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</si>
  <si>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</si>
  <si>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</si>
  <si>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</si>
  <si>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</si>
  <si>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</si>
  <si>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</si>
  <si>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</si>
  <si>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</si>
  <si>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</si>
  <si>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</si>
  <si>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</si>
  <si>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</si>
  <si>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</si>
  <si>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</si>
  <si>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</si>
  <si>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</si>
  <si>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</si>
  <si>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</si>
  <si>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</si>
  <si>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</si>
  <si>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</si>
  <si>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</si>
  <si>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</si>
  <si>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</si>
  <si>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</si>
  <si>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</si>
  <si>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</si>
  <si>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</si>
  <si>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</si>
  <si>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</si>
  <si>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</si>
  <si>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</si>
  <si>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</si>
  <si>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</si>
  <si>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</si>
  <si>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</si>
  <si>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</si>
  <si>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</si>
  <si>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</si>
  <si>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</si>
  <si>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</si>
  <si>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</si>
  <si>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</si>
  <si>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</si>
  <si>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</si>
  <si>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</si>
  <si>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</si>
  <si>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</si>
  <si>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</si>
  <si>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</si>
  <si>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</si>
  <si>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</si>
  <si>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</si>
  <si>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</si>
  <si>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</si>
  <si>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</si>
  <si>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</si>
  <si>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</si>
  <si>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</si>
  <si>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</si>
  <si>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</si>
  <si>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</si>
  <si>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</si>
  <si>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</si>
  <si>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</si>
  <si>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</si>
  <si>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</si>
  <si>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</si>
  <si>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</si>
  <si>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</si>
  <si>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</si>
  <si>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</si>
  <si>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</si>
  <si>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</si>
  <si>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</si>
  <si>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</si>
  <si>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</si>
  <si>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</si>
  <si>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</si>
  <si>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</si>
  <si>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</si>
  <si>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</si>
  <si>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</si>
  <si>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</si>
  <si>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</si>
  <si>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</si>
  <si>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</si>
  <si>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</si>
  <si>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</si>
  <si>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</si>
  <si>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</si>
  <si>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</si>
  <si>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</si>
  <si>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</si>
  <si>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</si>
  <si>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</si>
  <si>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</si>
  <si>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</si>
  <si>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</si>
  <si>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</si>
  <si>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</si>
  <si>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</si>
  <si>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</si>
  <si>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</si>
  <si>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</si>
  <si>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</si>
  <si>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</si>
  <si>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</si>
  <si>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</si>
  <si>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</si>
  <si>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</si>
  <si>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</si>
  <si>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</si>
  <si>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</si>
  <si>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</si>
  <si>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</si>
  <si>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</si>
  <si>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</si>
  <si>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</si>
  <si>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</si>
  <si>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</si>
  <si>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</si>
  <si>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</si>
  <si>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</si>
  <si>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</si>
  <si>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</si>
  <si>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</si>
  <si>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</si>
  <si>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</si>
  <si>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</si>
  <si>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</si>
  <si>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</si>
  <si>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</si>
  <si>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</si>
  <si>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</si>
  <si>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</si>
  <si>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</si>
  <si>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</si>
  <si>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</si>
  <si>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</si>
  <si>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</si>
  <si>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</si>
  <si>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</si>
  <si>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</si>
  <si>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</si>
  <si>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</si>
  <si>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</si>
  <si>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</si>
  <si>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</si>
  <si>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</si>
  <si>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</si>
  <si>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</si>
  <si>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</si>
  <si>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</si>
  <si>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</si>
  <si>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</si>
  <si>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</si>
  <si>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</si>
  <si>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</si>
  <si>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</si>
  <si>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</si>
  <si>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</si>
  <si>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</si>
  <si>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</si>
  <si>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</si>
  <si>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</si>
  <si>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</si>
  <si>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</si>
  <si>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</si>
  <si>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</si>
  <si>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</si>
  <si>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</si>
  <si>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</si>
  <si>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</si>
  <si>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</si>
  <si>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</si>
  <si>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</si>
  <si>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</si>
  <si>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</si>
  <si>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</si>
  <si>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</si>
  <si>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</si>
  <si>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</si>
  <si>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</si>
  <si>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</si>
  <si>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</si>
  <si>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</si>
  <si>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</si>
  <si>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</si>
  <si>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</si>
  <si>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</si>
  <si>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</si>
  <si>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</si>
  <si>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</si>
  <si>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</si>
  <si>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</si>
  <si>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</si>
  <si>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</si>
  <si>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</si>
  <si>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</si>
  <si>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</si>
  <si>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</si>
  <si>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</si>
  <si>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</si>
  <si>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</si>
  <si>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</si>
  <si>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</si>
  <si>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</si>
  <si>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</si>
  <si>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</si>
  <si>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</si>
  <si>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</si>
  <si>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</si>
  <si>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</si>
  <si>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</si>
  <si>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</si>
  <si>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</si>
  <si>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</si>
  <si>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</si>
  <si>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</si>
  <si>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</si>
  <si>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</si>
  <si>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</si>
  <si>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</si>
  <si>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</si>
  <si>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</si>
  <si>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</si>
  <si>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</si>
  <si>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</si>
  <si>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</si>
  <si>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</si>
  <si>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</si>
  <si>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</si>
  <si>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</si>
  <si>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</si>
  <si>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</si>
  <si>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</si>
  <si>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</si>
  <si>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</si>
  <si>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</si>
  <si>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</si>
  <si>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</si>
  <si>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</si>
  <si>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</si>
  <si>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</si>
  <si>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</si>
  <si>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</si>
  <si>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</si>
  <si>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</si>
  <si>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</si>
  <si>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</si>
  <si>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</si>
  <si>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</si>
  <si>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</si>
  <si>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</si>
  <si>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</si>
  <si>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</si>
  <si>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</si>
  <si>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</si>
  <si>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</si>
  <si>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</si>
  <si>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</si>
  <si>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</si>
  <si>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</si>
  <si>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</si>
  <si>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</si>
  <si>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</si>
  <si>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</si>
  <si>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</si>
  <si>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</si>
  <si>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</si>
  <si>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</si>
  <si>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</si>
  <si>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</si>
  <si>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</si>
  <si>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</si>
  <si>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</si>
  <si>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</si>
  <si>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</si>
  <si>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</si>
  <si>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</si>
  <si>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</si>
  <si>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</si>
  <si>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</si>
  <si>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</si>
  <si>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</si>
  <si>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</si>
  <si>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</si>
  <si>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</si>
  <si>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</si>
  <si>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</si>
  <si>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</si>
  <si>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</si>
  <si>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</si>
  <si>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</si>
  <si>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</si>
  <si>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</si>
  <si>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</si>
  <si>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</si>
  <si>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</si>
  <si>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</si>
  <si>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</si>
  <si>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</si>
  <si>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</si>
  <si>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</si>
  <si>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</si>
  <si>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</si>
  <si>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</si>
  <si>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</si>
  <si>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</si>
  <si>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</si>
  <si>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</si>
  <si>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</si>
  <si>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</si>
  <si>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</si>
  <si>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</si>
  <si>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</si>
  <si>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</si>
  <si>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</si>
  <si>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</si>
  <si>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</si>
  <si>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</si>
  <si>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</si>
  <si>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</si>
  <si>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</si>
  <si>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</si>
  <si>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</si>
  <si>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</si>
  <si>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</si>
  <si>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</si>
  <si>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</si>
  <si>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</si>
  <si>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</si>
  <si>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</si>
  <si>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</si>
  <si>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</si>
  <si>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</si>
  <si>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</si>
  <si>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</si>
  <si>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</si>
  <si>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</si>
  <si>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</si>
  <si>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</si>
  <si>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</si>
  <si>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</si>
  <si>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</si>
  <si>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</si>
  <si>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</si>
  <si>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</si>
  <si>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</si>
  <si>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</si>
  <si>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</si>
  <si>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</si>
  <si>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</si>
  <si>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</si>
  <si>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</si>
  <si>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</si>
  <si>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</si>
  <si>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</si>
  <si>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</si>
  <si>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</si>
  <si>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</si>
  <si>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</si>
  <si>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</si>
  <si>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</si>
  <si>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</si>
  <si>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</si>
  <si>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</si>
  <si>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</si>
  <si>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</si>
  <si>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</si>
  <si>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</si>
  <si>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</si>
  <si>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</si>
  <si>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</si>
  <si>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</si>
  <si>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</si>
  <si>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</si>
  <si>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</si>
  <si>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</si>
  <si>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</si>
  <si>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</si>
  <si>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</si>
  <si>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</si>
  <si>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</si>
  <si>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</si>
  <si>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</si>
  <si>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</si>
  <si>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</si>
  <si>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</si>
  <si>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</si>
  <si>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</si>
  <si>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</si>
  <si>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</si>
  <si>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</si>
  <si>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</si>
  <si>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</si>
  <si>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</si>
  <si>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</si>
  <si>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</si>
  <si>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</si>
  <si>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</si>
  <si>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</si>
  <si>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</si>
  <si>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</si>
  <si>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</si>
  <si>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</si>
  <si>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</si>
  <si>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</si>
  <si>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</si>
  <si>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</si>
  <si>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</si>
  <si>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</si>
  <si>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</si>
  <si>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</si>
  <si>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</si>
  <si>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</si>
  <si>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</si>
  <si>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</si>
  <si>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</si>
  <si>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</si>
  <si>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</si>
  <si>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</si>
  <si>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</si>
  <si>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</si>
  <si>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</si>
  <si>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</si>
  <si>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</si>
  <si>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</si>
  <si>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</si>
  <si>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</si>
  <si>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</si>
  <si>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</si>
  <si>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</si>
  <si>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</si>
  <si>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</si>
  <si>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</si>
  <si>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</si>
  <si>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</si>
  <si>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</si>
  <si>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</si>
  <si>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</si>
  <si>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</si>
  <si>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</si>
  <si>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</si>
  <si>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</si>
  <si>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</si>
  <si>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</si>
  <si>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</si>
  <si>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</si>
  <si>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</si>
  <si>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</si>
  <si>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</si>
  <si>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</si>
  <si>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</si>
  <si>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</si>
  <si>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</si>
  <si>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</si>
  <si>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</si>
  <si>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</si>
  <si>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</si>
  <si>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</si>
  <si>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</si>
  <si>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</si>
  <si>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</si>
  <si>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</si>
  <si>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</si>
  <si>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</si>
  <si>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</si>
  <si>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</si>
  <si>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</si>
  <si>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</si>
  <si>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</si>
  <si>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</si>
  <si>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</si>
  <si>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</si>
  <si>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</si>
  <si>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</si>
  <si>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</si>
  <si>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</si>
  <si>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</si>
  <si>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</si>
  <si>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</si>
  <si>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</si>
  <si>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</si>
  <si>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</si>
  <si>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</si>
  <si>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</si>
  <si>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</si>
  <si>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</si>
  <si>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</si>
  <si>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</si>
  <si>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</si>
  <si>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</si>
  <si>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</si>
  <si>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</si>
  <si>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</si>
  <si>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</si>
  <si>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</si>
  <si>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</si>
  <si>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</si>
  <si>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</si>
  <si>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</si>
  <si>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</si>
  <si>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</si>
  <si>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</si>
  <si>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</si>
  <si>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</si>
  <si>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</si>
  <si>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</si>
  <si>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</si>
  <si>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</si>
  <si>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</si>
  <si>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</si>
  <si>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</si>
  <si>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</si>
  <si>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</si>
  <si>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</si>
  <si>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</si>
  <si>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</si>
  <si>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</si>
  <si>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</si>
  <si>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</si>
  <si>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</si>
  <si>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</si>
  <si>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</si>
  <si>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</si>
  <si>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</si>
  <si>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</si>
  <si>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</si>
  <si>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</si>
  <si>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</si>
  <si>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</si>
  <si>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</si>
  <si>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</si>
  <si>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</si>
  <si>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</si>
  <si>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</si>
  <si>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</si>
  <si>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</si>
  <si>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</si>
  <si>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</si>
  <si>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</si>
  <si>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</si>
  <si>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</si>
  <si>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</si>
  <si>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</si>
  <si>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</si>
  <si>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</si>
  <si>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</si>
  <si>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</si>
  <si>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</si>
  <si>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</si>
  <si>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</si>
  <si>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</si>
  <si>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</si>
  <si>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</si>
  <si>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</si>
  <si>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</si>
  <si>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</si>
  <si>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</si>
  <si>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</si>
  <si>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</si>
  <si>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</si>
  <si>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</si>
  <si>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</si>
  <si>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</si>
  <si>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</si>
  <si>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</si>
  <si>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</si>
  <si>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</si>
  <si>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</si>
  <si>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</si>
  <si>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</si>
  <si>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</si>
  <si>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</si>
  <si>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</si>
  <si>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</si>
  <si>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</si>
  <si>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</si>
  <si>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</si>
  <si>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</si>
  <si>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</si>
  <si>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</si>
  <si>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</si>
  <si>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</si>
  <si>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</si>
  <si>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</si>
  <si>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</si>
  <si>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</si>
  <si>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</si>
  <si>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</si>
  <si>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</si>
  <si>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</si>
  <si>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</si>
  <si>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</si>
  <si>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</si>
  <si>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</si>
  <si>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</si>
  <si>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</si>
  <si>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</si>
  <si>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</si>
  <si>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</si>
  <si>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</si>
  <si>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</si>
  <si>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</si>
  <si>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</si>
  <si>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</si>
  <si>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</si>
  <si>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</si>
  <si>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</si>
  <si>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</si>
  <si>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</si>
  <si>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</si>
  <si>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</si>
  <si>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</si>
  <si>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</si>
  <si>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</si>
  <si>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</si>
  <si>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</si>
  <si>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</si>
  <si>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</si>
  <si>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</si>
  <si>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</si>
  <si>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</si>
  <si>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</si>
  <si>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</si>
  <si>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</si>
  <si>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</si>
  <si>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</si>
  <si>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</si>
  <si>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</si>
  <si>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</si>
  <si>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</si>
  <si>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</si>
  <si>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</si>
  <si>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</si>
  <si>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</si>
  <si>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</si>
  <si>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</si>
  <si>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</si>
  <si>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</si>
  <si>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</si>
  <si>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</si>
  <si>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</si>
  <si>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</si>
  <si>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</si>
  <si>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</si>
  <si>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</si>
  <si>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</si>
  <si>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</si>
  <si>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</si>
  <si>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</si>
  <si>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</si>
  <si>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</si>
  <si>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</si>
  <si>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</si>
  <si>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</si>
  <si>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</si>
  <si>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</si>
  <si>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</si>
  <si>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</si>
  <si>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</si>
  <si>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</si>
  <si>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</si>
  <si>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</si>
  <si>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</si>
  <si>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</si>
  <si>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</si>
  <si>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</si>
  <si>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</si>
  <si>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</si>
  <si>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</si>
  <si>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</si>
  <si>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</si>
  <si>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</si>
  <si>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</si>
  <si>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</si>
  <si>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</si>
  <si>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</si>
  <si>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</si>
  <si>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</si>
  <si>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</si>
  <si>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</si>
  <si>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</si>
  <si>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</si>
  <si>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</si>
  <si>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</si>
  <si>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</si>
  <si>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</si>
  <si>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</si>
  <si>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</si>
  <si>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</si>
  <si>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</si>
  <si>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</si>
  <si>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</si>
  <si>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</si>
  <si>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</si>
  <si>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</si>
  <si>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</si>
  <si>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</si>
  <si>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</si>
  <si>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</si>
  <si>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</si>
  <si>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</si>
  <si>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</si>
  <si>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</si>
  <si>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</si>
  <si>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</si>
  <si>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</si>
  <si>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</si>
  <si>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</si>
  <si>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</si>
  <si>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</si>
  <si>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</si>
  <si>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</si>
  <si>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</si>
  <si>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</si>
  <si>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</si>
  <si>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</si>
  <si>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</si>
  <si>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</si>
  <si>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</si>
  <si>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</si>
  <si>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</si>
  <si>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</si>
  <si>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</si>
  <si>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</si>
  <si>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</si>
  <si>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</si>
  <si>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</si>
  <si>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</si>
  <si>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</si>
  <si>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</si>
  <si>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</si>
  <si>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</si>
  <si>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</si>
  <si>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</si>
  <si>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</si>
  <si>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</si>
  <si>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</si>
  <si>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</si>
  <si>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</si>
  <si>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</si>
  <si>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</si>
  <si>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</si>
  <si>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</si>
  <si>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</si>
  <si>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</si>
  <si>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</si>
  <si>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</si>
  <si>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</si>
  <si>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</si>
  <si>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</si>
  <si>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</si>
  <si>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</si>
  <si>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</si>
  <si>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</si>
  <si>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</si>
  <si>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</si>
  <si>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</si>
  <si>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</si>
  <si>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</si>
  <si>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</si>
  <si>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</si>
  <si>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</si>
  <si>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</si>
  <si>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</si>
  <si>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</si>
  <si>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</si>
  <si>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</si>
  <si>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</si>
  <si>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</si>
  <si>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</si>
  <si>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</si>
  <si>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</si>
  <si>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</si>
  <si>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</si>
  <si>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</si>
  <si>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</si>
  <si>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</si>
  <si>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</si>
  <si>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</si>
  <si>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</si>
  <si>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</si>
  <si>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</si>
  <si>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</si>
  <si>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</si>
  <si>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</si>
  <si>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</si>
  <si>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</si>
  <si>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</si>
  <si>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</si>
  <si>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</si>
  <si>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</si>
  <si>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</si>
  <si>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</si>
  <si>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</si>
  <si>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</si>
  <si>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</si>
  <si>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</si>
  <si>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</si>
  <si>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</si>
  <si>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</si>
  <si>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</si>
  <si>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</si>
  <si>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</si>
  <si>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</si>
  <si>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</si>
  <si>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</si>
  <si>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</si>
  <si>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</si>
  <si>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</si>
  <si>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</si>
  <si>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</si>
  <si>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</si>
  <si>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</si>
  <si>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</si>
  <si>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</si>
  <si>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</si>
  <si>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</si>
  <si>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</si>
  <si>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</si>
  <si>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</si>
  <si>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</si>
  <si>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</si>
  <si>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</si>
  <si>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</si>
  <si>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</si>
  <si>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</si>
  <si>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</si>
  <si>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</si>
  <si>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</si>
  <si>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</si>
  <si>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</si>
  <si>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</si>
  <si>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</si>
  <si>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</si>
  <si>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</si>
  <si>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</si>
  <si>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</si>
  <si>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</si>
  <si>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</si>
  <si>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</si>
  <si>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</si>
  <si>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</si>
  <si>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</si>
  <si>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</si>
  <si>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</si>
  <si>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</si>
  <si>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</si>
  <si>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</si>
  <si>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</si>
  <si>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</si>
  <si>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</si>
  <si>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</si>
  <si>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</si>
  <si>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</si>
  <si>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</si>
  <si>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</si>
  <si>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</si>
  <si>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</si>
  <si>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</si>
  <si>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</si>
  <si>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</si>
  <si>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</si>
  <si>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</si>
  <si>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</si>
  <si>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</si>
  <si>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</si>
  <si>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</si>
  <si>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</si>
  <si>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</si>
  <si>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</si>
  <si>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</si>
  <si>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</si>
  <si>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</si>
  <si>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</si>
  <si>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</si>
  <si>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</si>
  <si>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</si>
  <si>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</si>
  <si>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</si>
  <si>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</si>
  <si>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</si>
  <si>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</si>
  <si>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</si>
  <si>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</si>
  <si>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</si>
  <si>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</si>
  <si>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</si>
  <si>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</si>
  <si>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</si>
  <si>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</si>
  <si>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</si>
  <si>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</si>
  <si>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</si>
  <si>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</si>
  <si>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</si>
  <si>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</si>
  <si>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</si>
  <si>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</si>
  <si>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</si>
  <si>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</si>
  <si>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</si>
  <si>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</si>
  <si>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</si>
  <si>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</si>
  <si>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</si>
  <si>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</si>
  <si>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</si>
  <si>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</si>
  <si>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</si>
  <si>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</si>
  <si>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</si>
  <si>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</si>
  <si>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</si>
  <si>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</si>
  <si>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</si>
  <si>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</si>
  <si>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</si>
  <si>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</si>
  <si>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</si>
  <si>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</si>
  <si>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</si>
  <si>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</si>
  <si>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</si>
  <si>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</si>
  <si>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</si>
  <si>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</si>
  <si>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</si>
  <si>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</si>
  <si>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</si>
  <si>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</si>
  <si>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</si>
  <si>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</si>
  <si>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</si>
  <si>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</si>
  <si>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</si>
  <si>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</si>
  <si>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</si>
  <si>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</si>
  <si>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</si>
  <si>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</si>
  <si>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</si>
  <si>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</si>
  <si>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</si>
  <si>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</si>
  <si>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</si>
  <si>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</si>
  <si>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</si>
  <si>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</si>
  <si>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</si>
  <si>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</si>
  <si>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</si>
  <si>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</si>
  <si>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</si>
  <si>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</si>
  <si>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</si>
  <si>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</si>
  <si>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</si>
  <si>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</si>
  <si>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</si>
  <si>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</si>
  <si>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</si>
  <si>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</si>
  <si>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Eskilstuna 1</t>
  </si>
  <si>
    <t>merA</t>
  </si>
  <si>
    <t>aac3-VI</t>
  </si>
  <si>
    <t>mexF</t>
  </si>
  <si>
    <t>fox5</t>
  </si>
  <si>
    <t>sul1_2</t>
  </si>
  <si>
    <t>sul1_1</t>
  </si>
  <si>
    <t>intI1_4</t>
  </si>
  <si>
    <t>intI1_3</t>
  </si>
  <si>
    <t>intI1_1</t>
  </si>
  <si>
    <t>intI1_2</t>
  </si>
  <si>
    <t>Eskilstuna 2</t>
  </si>
  <si>
    <t>Eskilstuna 3</t>
  </si>
  <si>
    <t>other</t>
  </si>
  <si>
    <t>MDR</t>
  </si>
  <si>
    <t>Beta Lactam</t>
  </si>
  <si>
    <t>Sulfonamide</t>
  </si>
  <si>
    <t>Integrase</t>
  </si>
  <si>
    <t>deactivation</t>
  </si>
  <si>
    <t>efflux pump</t>
  </si>
  <si>
    <t>protection</t>
  </si>
  <si>
    <t>MGE</t>
  </si>
  <si>
    <t>DNeasy PowerWater Kit (Qiagen)</t>
  </si>
  <si>
    <t>2</t>
  </si>
  <si>
    <r>
      <t>SmartChip</t>
    </r>
    <r>
      <rPr>
        <sz val="10"/>
        <rFont val="Calibri"/>
        <family val="2"/>
      </rPr>
      <t>™</t>
    </r>
    <r>
      <rPr>
        <sz val="8"/>
        <rFont val="Arial"/>
        <family val="2"/>
        <charset val="238"/>
      </rPr>
      <t xml:space="preserve"> </t>
    </r>
    <r>
      <rPr>
        <sz val="10"/>
        <rFont val="Arial"/>
        <family val="2"/>
      </rPr>
      <t>Real-Time PCR</t>
    </r>
  </si>
  <si>
    <t>foonyin.lai@slu.se</t>
  </si>
  <si>
    <t>https://doi.org/10.1016/j.envpol.2021.117651</t>
  </si>
  <si>
    <t>Prevalence of antibiotic resistance genes in the recipient environments of Sweden</t>
  </si>
  <si>
    <t>Resistomap</t>
  </si>
  <si>
    <t>Foon Yin Lai</t>
  </si>
  <si>
    <t>Swedish University of Agricultural Sciences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</si>
</sst>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7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sz val="10"/>
      <color indexed="8"/>
      <name val="Arial"/>
      <family val="2"/>
    </font>
    <font>
      <sz val="10"/>
      <name val="Calibri"/>
      <family val="2"/>
    </font>
    <font>
      <sz val="8"/>
      <name val="Arial"/>
      <family val="2"/>
      <charset val="238"/>
    </font>
    <font>
      <u/>
      <sz val="11"/>
      <color theme="10"/>
      <name val="Calibri"/>
      <family val="2"/>
      <charset val="238"/>
      <scheme val="minor"/>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applyNumberFormat="0" applyFill="0" applyBorder="0" applyAlignment="0" applyProtection="0"/>
  </cellStyleXfs>
  <cellXfs count="586">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11" fontId="12" fillId="8" borderId="6" xfId="0" applyNumberFormat="1" applyFont="1" applyFill="1" applyBorder="1" applyAlignment="1" applyProtection="1">
      <alignment horizontal="center"/>
      <protection locked="0"/>
    </xf>
    <xf numFmtId="0" fontId="73" fillId="8" borderId="7" xfId="0" applyFont="1" applyFill="1" applyBorder="1" applyProtection="1">
      <protection locked="0"/>
    </xf>
    <xf numFmtId="0" fontId="76" fillId="8" borderId="7" xfId="17" applyFill="1" applyBorder="1" applyProtection="1">
      <protection locked="0"/>
    </xf>
    <xf numFmtId="165" fontId="7" fillId="0" borderId="6" xfId="0" applyNumberFormat="1" applyFont="1" applyFill="1" applyBorder="1" applyProtection="1">
      <protection locked="0" hidden="1"/>
    </xf>
    <xf numFmtId="11" fontId="12" fillId="8" borderId="6" xfId="0" applyNumberFormat="1" applyFont="1" applyFill="1" applyBorder="1" applyProtection="1">
      <protection locked="0"/>
    </xf>
    <xf numFmtId="2" fontId="12" fillId="8" borderId="6" xfId="0" applyNumberFormat="1" applyFont="1" applyFill="1" applyBorder="1" applyProtection="1">
      <protection locked="0"/>
    </xf>
    <xf numFmtId="2" fontId="71" fillId="8" borderId="6" xfId="0" applyNumberFormat="1" applyFont="1" applyFill="1" applyBorder="1" applyProtection="1">
      <protection locked="0"/>
    </xf>
    <xf numFmtId="0" fontId="19" fillId="0" borderId="7" xfId="0" applyFont="1" applyFill="1" applyBorder="1" applyProtection="1">
      <protection locked="0"/>
    </xf>
    <xf numFmtId="0" fontId="76" fillId="0" borderId="7" xfId="17" applyBorder="1" applyProtection="1">
      <protection locked="0"/>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9" borderId="53" xfId="0" applyFont="1" applyFill="1" applyBorder="1" applyAlignment="1">
      <alignment vertical="center"/>
    </xf>
    <xf numFmtId="0" fontId="57" fillId="29" borderId="60" xfId="0" applyFont="1" applyFill="1" applyBorder="1" applyAlignment="1">
      <alignment vertical="center"/>
    </xf>
    <xf numFmtId="0" fontId="58" fillId="29" borderId="39" xfId="0" applyFont="1" applyFill="1" applyBorder="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9"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60" fillId="29"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3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29" borderId="44" xfId="0" applyFont="1" applyFill="1" applyBorder="1" applyAlignment="1">
      <alignment vertical="center" wrapText="1"/>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69" xfId="0" applyFont="1" applyFill="1" applyBorder="1" applyAlignment="1">
      <alignment vertical="center"/>
    </xf>
    <xf numFmtId="0" fontId="57" fillId="29" borderId="54"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9" borderId="42" xfId="0" applyFont="1" applyFill="1" applyBorder="1" applyAlignment="1">
      <alignment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9" borderId="41" xfId="0" applyFont="1" applyFill="1" applyBorder="1" applyAlignment="1">
      <alignment vertical="center" wrapText="1"/>
    </xf>
    <xf numFmtId="0" fontId="57" fillId="29" borderId="38" xfId="0" applyFont="1" applyFill="1" applyBorder="1" applyAlignment="1">
      <alignment vertical="center"/>
    </xf>
    <xf numFmtId="0" fontId="57" fillId="29" borderId="40" xfId="0" applyFont="1" applyFill="1" applyBorder="1" applyAlignment="1">
      <alignment vertical="center"/>
    </xf>
    <xf numFmtId="0" fontId="57" fillId="29" borderId="62" xfId="0" applyFont="1" applyFill="1" applyBorder="1" applyAlignment="1">
      <alignment vertical="center" wrapText="1"/>
    </xf>
    <xf numFmtId="0" fontId="57" fillId="29" borderId="61" xfId="0" applyFont="1" applyFill="1" applyBorder="1" applyAlignment="1">
      <alignment vertical="center" wrapText="1"/>
    </xf>
    <xf numFmtId="0" fontId="57" fillId="29" borderId="38" xfId="0" applyFont="1" applyFill="1" applyBorder="1" applyAlignment="1">
      <alignment vertical="center" wrapText="1"/>
    </xf>
    <xf numFmtId="0" fontId="57" fillId="29" borderId="40" xfId="0" applyFont="1" applyFill="1" applyBorder="1" applyAlignment="1">
      <alignment vertical="center" wrapText="1"/>
    </xf>
    <xf numFmtId="0" fontId="57" fillId="29" borderId="0" xfId="0" applyFont="1" applyFill="1" applyAlignment="1">
      <alignment vertical="center" wrapText="1"/>
    </xf>
    <xf numFmtId="0" fontId="60" fillId="29" borderId="60"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0" xfId="0" applyFont="1" applyFill="1" applyBorder="1" applyAlignment="1">
      <alignment vertical="center"/>
    </xf>
    <xf numFmtId="0" fontId="57" fillId="29" borderId="63" xfId="0" applyFont="1" applyFill="1" applyBorder="1" applyAlignment="1">
      <alignment vertical="center" wrapText="1"/>
    </xf>
    <xf numFmtId="0" fontId="58" fillId="29" borderId="39" xfId="0" applyFont="1" applyFill="1" applyBorder="1" applyAlignment="1">
      <alignment vertical="center" wrapText="1"/>
    </xf>
    <xf numFmtId="0" fontId="57" fillId="29" borderId="64" xfId="0" applyFont="1" applyFill="1" applyBorder="1" applyAlignment="1">
      <alignment vertical="center" wrapText="1"/>
    </xf>
    <xf numFmtId="0" fontId="57" fillId="29" borderId="65"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9" fillId="0" borderId="39" xfId="0" applyFont="1" applyBorder="1" applyAlignment="1">
      <alignment horizontal="justify" vertical="center" wrapText="1"/>
    </xf>
    <xf numFmtId="0" fontId="59" fillId="29" borderId="67" xfId="0" applyFont="1" applyFill="1" applyBorder="1" applyAlignment="1">
      <alignment vertical="center" wrapText="1"/>
    </xf>
    <xf numFmtId="0" fontId="59" fillId="29" borderId="68" xfId="0" applyFont="1" applyFill="1" applyBorder="1" applyAlignment="1">
      <alignment vertical="center" wrapText="1"/>
    </xf>
    <xf numFmtId="0" fontId="59" fillId="29" borderId="62" xfId="0" applyFont="1" applyFill="1" applyBorder="1" applyAlignment="1">
      <alignment vertical="center" wrapText="1"/>
    </xf>
    <xf numFmtId="0" fontId="59" fillId="29"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9" fillId="0" borderId="5" xfId="0" applyFont="1" applyBorder="1" applyAlignment="1">
      <alignment vertical="center" wrapText="1"/>
    </xf>
    <xf numFmtId="0" fontId="57" fillId="29" borderId="4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8"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14" xfId="0" applyFont="1" applyFill="1" applyBorder="1" applyAlignment="1">
      <alignment vertical="center" wrapText="1"/>
    </xf>
    <xf numFmtId="0" fontId="57" fillId="29" borderId="21" xfId="0" applyFont="1" applyFill="1" applyBorder="1" applyAlignment="1">
      <alignment vertical="center" wrapText="1"/>
    </xf>
    <xf numFmtId="0" fontId="57" fillId="29"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2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016/j.envpol.2021.117651" TargetMode="External"/><Relationship Id="rId18" Type="http://schemas.openxmlformats.org/officeDocument/2006/relationships/hyperlink" Target="https://doi.org/10.1016/j.envpol.2021.117651" TargetMode="External"/><Relationship Id="rId26" Type="http://schemas.openxmlformats.org/officeDocument/2006/relationships/hyperlink" Target="https://doi.org/10.1016/j.envpol.2021.117651" TargetMode="External"/><Relationship Id="rId3" Type="http://schemas.openxmlformats.org/officeDocument/2006/relationships/hyperlink" Target="https://doi.org/10.1016/j.envpol.2021.117651" TargetMode="External"/><Relationship Id="rId21" Type="http://schemas.openxmlformats.org/officeDocument/2006/relationships/hyperlink" Target="https://doi.org/10.1016/j.envpol.2021.117651" TargetMode="External"/><Relationship Id="rId7" Type="http://schemas.openxmlformats.org/officeDocument/2006/relationships/hyperlink" Target="https://doi.org/10.1016/j.envpol.2021.117651" TargetMode="External"/><Relationship Id="rId12" Type="http://schemas.openxmlformats.org/officeDocument/2006/relationships/hyperlink" Target="https://doi.org/10.1016/j.envpol.2021.117651" TargetMode="External"/><Relationship Id="rId17" Type="http://schemas.openxmlformats.org/officeDocument/2006/relationships/hyperlink" Target="https://doi.org/10.1016/j.envpol.2021.117651" TargetMode="External"/><Relationship Id="rId25" Type="http://schemas.openxmlformats.org/officeDocument/2006/relationships/hyperlink" Target="https://doi.org/10.1016/j.envpol.2021.117651" TargetMode="External"/><Relationship Id="rId33" Type="http://schemas.openxmlformats.org/officeDocument/2006/relationships/printerSettings" Target="../printerSettings/printerSettings2.bin"/><Relationship Id="rId2" Type="http://schemas.openxmlformats.org/officeDocument/2006/relationships/hyperlink" Target="mailto:foonyin.lai@slu.se" TargetMode="External"/><Relationship Id="rId16" Type="http://schemas.openxmlformats.org/officeDocument/2006/relationships/hyperlink" Target="https://doi.org/10.1016/j.envpol.2021.117651" TargetMode="External"/><Relationship Id="rId20" Type="http://schemas.openxmlformats.org/officeDocument/2006/relationships/hyperlink" Target="https://doi.org/10.1016/j.envpol.2021.117651" TargetMode="External"/><Relationship Id="rId29" Type="http://schemas.openxmlformats.org/officeDocument/2006/relationships/hyperlink" Target="https://doi.org/10.1016/j.envpol.2021.117651" TargetMode="External"/><Relationship Id="rId1" Type="http://schemas.openxmlformats.org/officeDocument/2006/relationships/hyperlink" Target="mailto:foonyin.lai@slu.se" TargetMode="External"/><Relationship Id="rId6" Type="http://schemas.openxmlformats.org/officeDocument/2006/relationships/hyperlink" Target="https://doi.org/10.1016/j.envpol.2021.117651" TargetMode="External"/><Relationship Id="rId11" Type="http://schemas.openxmlformats.org/officeDocument/2006/relationships/hyperlink" Target="https://doi.org/10.1016/j.envpol.2021.117651" TargetMode="External"/><Relationship Id="rId24" Type="http://schemas.openxmlformats.org/officeDocument/2006/relationships/hyperlink" Target="https://doi.org/10.1016/j.envpol.2021.117651" TargetMode="External"/><Relationship Id="rId32" Type="http://schemas.openxmlformats.org/officeDocument/2006/relationships/hyperlink" Target="https://doi.org/10.1016/j.envpol.2021.117651" TargetMode="External"/><Relationship Id="rId5" Type="http://schemas.openxmlformats.org/officeDocument/2006/relationships/hyperlink" Target="https://doi.org/10.1016/j.envpol.2021.117651" TargetMode="External"/><Relationship Id="rId15" Type="http://schemas.openxmlformats.org/officeDocument/2006/relationships/hyperlink" Target="https://doi.org/10.1016/j.envpol.2021.117651" TargetMode="External"/><Relationship Id="rId23" Type="http://schemas.openxmlformats.org/officeDocument/2006/relationships/hyperlink" Target="https://doi.org/10.1016/j.envpol.2021.117651" TargetMode="External"/><Relationship Id="rId28" Type="http://schemas.openxmlformats.org/officeDocument/2006/relationships/hyperlink" Target="https://doi.org/10.1016/j.envpol.2021.117651" TargetMode="External"/><Relationship Id="rId10" Type="http://schemas.openxmlformats.org/officeDocument/2006/relationships/hyperlink" Target="https://doi.org/10.1016/j.envpol.2021.117651" TargetMode="External"/><Relationship Id="rId19" Type="http://schemas.openxmlformats.org/officeDocument/2006/relationships/hyperlink" Target="https://doi.org/10.1016/j.envpol.2021.117651" TargetMode="External"/><Relationship Id="rId31" Type="http://schemas.openxmlformats.org/officeDocument/2006/relationships/hyperlink" Target="https://doi.org/10.1016/j.envpol.2021.117651" TargetMode="External"/><Relationship Id="rId4" Type="http://schemas.openxmlformats.org/officeDocument/2006/relationships/hyperlink" Target="https://doi.org/10.1016/j.envpol.2021.117651" TargetMode="External"/><Relationship Id="rId9" Type="http://schemas.openxmlformats.org/officeDocument/2006/relationships/hyperlink" Target="https://doi.org/10.1016/j.envpol.2021.117651" TargetMode="External"/><Relationship Id="rId14" Type="http://schemas.openxmlformats.org/officeDocument/2006/relationships/hyperlink" Target="https://doi.org/10.1016/j.envpol.2021.117651" TargetMode="External"/><Relationship Id="rId22" Type="http://schemas.openxmlformats.org/officeDocument/2006/relationships/hyperlink" Target="https://doi.org/10.1016/j.envpol.2021.117651" TargetMode="External"/><Relationship Id="rId27" Type="http://schemas.openxmlformats.org/officeDocument/2006/relationships/hyperlink" Target="https://doi.org/10.1016/j.envpol.2021.117651" TargetMode="External"/><Relationship Id="rId30" Type="http://schemas.openxmlformats.org/officeDocument/2006/relationships/hyperlink" Target="https://doi.org/10.1016/j.envpol.2021.117651" TargetMode="External"/><Relationship Id="rId8" Type="http://schemas.openxmlformats.org/officeDocument/2006/relationships/hyperlink" Target="https://doi.org/10.1016/j.envpol.2021.11765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118" zoomScaleNormal="100" workbookViewId="0">
      <selection activeCell="B109" sqref="B109:C110"/>
    </sheetView>
  </sheetViews>
  <sheetFormatPr defaultColWidth="8.84375" defaultRowHeight="14.6" x14ac:dyDescent="0.4"/>
  <cols>
    <col min="1" max="1" width="36.3828125" style="22" customWidth="1"/>
    <col min="2" max="2" width="9.53515625" style="67" customWidth="1"/>
    <col min="3" max="3" width="8.84375" style="22"/>
    <col min="4" max="4" width="27.53515625" style="73" customWidth="1"/>
    <col min="5" max="5" width="77" style="67" customWidth="1"/>
    <col min="6" max="16384" width="8.84375" style="67"/>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432" t="s">
        <v>1851</v>
      </c>
      <c r="B3" s="432"/>
      <c r="C3" s="432"/>
      <c r="D3" s="79"/>
    </row>
    <row r="4" spans="1:5" s="80" customFormat="1" ht="44.25" customHeight="1" x14ac:dyDescent="0.4">
      <c r="A4" s="557" t="s">
        <v>89</v>
      </c>
      <c r="B4" s="557"/>
      <c r="C4" s="557"/>
      <c r="D4" s="557"/>
      <c r="E4" s="558"/>
    </row>
    <row r="5" spans="1:5" s="80" customFormat="1" ht="29.25" customHeight="1" x14ac:dyDescent="0.4">
      <c r="A5" s="557" t="s">
        <v>90</v>
      </c>
      <c r="B5" s="557"/>
      <c r="C5" s="557"/>
      <c r="D5" s="557"/>
      <c r="E5" s="558"/>
    </row>
    <row r="6" spans="1:5" s="86" customFormat="1" ht="13.75" customHeight="1" x14ac:dyDescent="0.4">
      <c r="A6" s="295"/>
      <c r="B6" s="295"/>
      <c r="C6" s="295"/>
      <c r="D6" s="295"/>
    </row>
    <row r="7" spans="1:5" s="86" customFormat="1" ht="13.75" customHeight="1" x14ac:dyDescent="0.4">
      <c r="A7" s="82" t="s">
        <v>1852</v>
      </c>
      <c r="B7" s="295"/>
      <c r="C7" s="295"/>
      <c r="D7" s="295"/>
    </row>
    <row r="8" spans="1:5" s="80" customFormat="1" ht="56.25" customHeight="1" x14ac:dyDescent="0.4">
      <c r="A8" s="557" t="s">
        <v>91</v>
      </c>
      <c r="B8" s="557"/>
      <c r="C8" s="557"/>
      <c r="D8" s="557"/>
      <c r="E8" s="558"/>
    </row>
    <row r="9" spans="1:5" s="80" customFormat="1" ht="13.75" customHeight="1" x14ac:dyDescent="0.4">
      <c r="A9" s="458" t="s">
        <v>741</v>
      </c>
      <c r="B9" s="458"/>
      <c r="C9" s="458"/>
      <c r="D9" s="458"/>
      <c r="E9" s="558"/>
    </row>
    <row r="10" spans="1:5" s="86" customFormat="1" ht="13.75" customHeight="1" x14ac:dyDescent="0.4">
      <c r="A10" s="295"/>
      <c r="B10" s="84"/>
      <c r="C10" s="84"/>
    </row>
    <row r="11" spans="1:5" s="86" customFormat="1" ht="13.75" customHeight="1" x14ac:dyDescent="0.4">
      <c r="A11" s="83" t="s">
        <v>1853</v>
      </c>
      <c r="B11" s="84"/>
      <c r="C11" s="84"/>
    </row>
    <row r="12" spans="1:5" s="86" customFormat="1" ht="43.5" customHeight="1" x14ac:dyDescent="0.4">
      <c r="A12" s="559" t="s">
        <v>1461</v>
      </c>
      <c r="B12" s="557"/>
      <c r="C12" s="557"/>
      <c r="D12" s="557"/>
      <c r="E12" s="560"/>
    </row>
    <row r="13" spans="1:5" s="86" customFormat="1" ht="13.75" customHeight="1" x14ac:dyDescent="0.4">
      <c r="A13" s="82"/>
      <c r="B13" s="83"/>
      <c r="D13" s="296"/>
    </row>
    <row r="14" spans="1:5" s="84" customFormat="1" ht="13.75" customHeight="1" x14ac:dyDescent="0.4">
      <c r="A14" s="433" t="s">
        <v>1854</v>
      </c>
      <c r="B14" s="433"/>
      <c r="C14" s="433"/>
      <c r="D14" s="79"/>
    </row>
    <row r="15" spans="1:5" s="84" customFormat="1" ht="13.75" customHeight="1" x14ac:dyDescent="0.4">
      <c r="A15" s="458"/>
      <c r="B15" s="458"/>
      <c r="C15" s="458"/>
      <c r="D15" s="458"/>
    </row>
    <row r="16" spans="1:5" s="84" customFormat="1" ht="13.75" customHeight="1" x14ac:dyDescent="0.4">
      <c r="A16" s="83" t="s">
        <v>1855</v>
      </c>
      <c r="D16" s="86"/>
    </row>
    <row r="17" spans="1:5" s="84" customFormat="1" ht="33" customHeight="1" x14ac:dyDescent="0.4">
      <c r="A17" s="458" t="s">
        <v>742</v>
      </c>
      <c r="B17" s="458"/>
      <c r="C17" s="458"/>
      <c r="D17" s="458"/>
      <c r="E17" s="560"/>
    </row>
    <row r="18" spans="1:5" s="84" customFormat="1" ht="33.75" customHeight="1" x14ac:dyDescent="0.4">
      <c r="A18" s="458" t="s">
        <v>743</v>
      </c>
      <c r="B18" s="458"/>
      <c r="C18" s="458"/>
      <c r="D18" s="458"/>
      <c r="E18" s="560"/>
    </row>
    <row r="19" spans="1:5" s="84" customFormat="1" ht="35.25" customHeight="1" x14ac:dyDescent="0.4">
      <c r="A19" s="458" t="s">
        <v>484</v>
      </c>
      <c r="B19" s="458"/>
      <c r="C19" s="458"/>
      <c r="D19" s="458"/>
      <c r="E19" s="560"/>
    </row>
    <row r="20" spans="1:5" s="84" customFormat="1" ht="13.75" customHeight="1" x14ac:dyDescent="0.4">
      <c r="A20" s="295"/>
      <c r="D20" s="86"/>
    </row>
    <row r="21" spans="1:5" s="84" customFormat="1" ht="13.75" customHeight="1" x14ac:dyDescent="0.4">
      <c r="A21" s="83" t="s">
        <v>1856</v>
      </c>
      <c r="B21" s="83"/>
      <c r="D21" s="296"/>
    </row>
    <row r="22" spans="1:5" s="84" customFormat="1" ht="18" customHeight="1" x14ac:dyDescent="0.4">
      <c r="A22" s="457" t="s">
        <v>968</v>
      </c>
      <c r="B22" s="457"/>
      <c r="C22" s="457"/>
      <c r="D22" s="296"/>
    </row>
    <row r="23" spans="1:5" s="87" customFormat="1" ht="18.75" customHeight="1" x14ac:dyDescent="0.4">
      <c r="A23" s="458" t="s">
        <v>1857</v>
      </c>
      <c r="B23" s="458"/>
      <c r="C23" s="458"/>
      <c r="D23" s="458"/>
      <c r="E23" s="558"/>
    </row>
    <row r="24" spans="1:5" s="87" customFormat="1" ht="34.5" customHeight="1" x14ac:dyDescent="0.4">
      <c r="A24" s="458" t="s">
        <v>92</v>
      </c>
      <c r="B24" s="458"/>
      <c r="C24" s="458"/>
      <c r="D24" s="458"/>
      <c r="E24" s="558"/>
    </row>
    <row r="25" spans="1:5" s="87" customFormat="1" ht="32.25" customHeight="1" x14ac:dyDescent="0.4">
      <c r="A25" s="458" t="s">
        <v>485</v>
      </c>
      <c r="B25" s="458"/>
      <c r="C25" s="458"/>
      <c r="D25" s="458"/>
      <c r="E25" s="558"/>
    </row>
    <row r="26" spans="1:5" s="87" customFormat="1" ht="31.5" customHeight="1" x14ac:dyDescent="0.4">
      <c r="A26" s="458" t="s">
        <v>486</v>
      </c>
      <c r="B26" s="458"/>
      <c r="C26" s="458"/>
      <c r="D26" s="458"/>
      <c r="E26" s="558"/>
    </row>
    <row r="27" spans="1:5" s="87" customFormat="1" ht="31.5" customHeight="1" x14ac:dyDescent="0.4">
      <c r="A27" s="295"/>
      <c r="B27" s="295"/>
      <c r="C27" s="295"/>
      <c r="D27" s="295"/>
    </row>
    <row r="28" spans="1:5" s="88" customFormat="1" x14ac:dyDescent="0.4">
      <c r="A28" s="456" t="s">
        <v>498</v>
      </c>
      <c r="B28" s="455"/>
      <c r="C28" s="455"/>
      <c r="D28" s="455"/>
    </row>
    <row r="29" spans="1:5" s="88" customFormat="1" x14ac:dyDescent="0.4">
      <c r="A29" s="459" t="s">
        <v>488</v>
      </c>
      <c r="B29" s="460"/>
      <c r="C29" s="460"/>
      <c r="D29" s="455"/>
    </row>
    <row r="30" spans="1:5" s="88" customFormat="1" x14ac:dyDescent="0.4">
      <c r="A30" s="459" t="s">
        <v>489</v>
      </c>
      <c r="B30" s="460"/>
      <c r="C30" s="460"/>
      <c r="D30" s="455"/>
    </row>
    <row r="31" spans="1:5" s="88" customFormat="1" x14ac:dyDescent="0.4">
      <c r="A31" s="459" t="s">
        <v>490</v>
      </c>
      <c r="B31" s="460"/>
      <c r="C31" s="460"/>
      <c r="D31" s="455"/>
    </row>
    <row r="32" spans="1:5" s="88" customFormat="1" x14ac:dyDescent="0.4">
      <c r="A32" s="459" t="s">
        <v>491</v>
      </c>
      <c r="B32" s="460"/>
      <c r="C32" s="460"/>
      <c r="D32" s="455"/>
      <c r="E32" s="455"/>
    </row>
    <row r="33" spans="1:5" s="88" customFormat="1" ht="30" customHeight="1" x14ac:dyDescent="0.4">
      <c r="A33" s="459" t="s">
        <v>492</v>
      </c>
      <c r="B33" s="460"/>
      <c r="C33" s="460"/>
      <c r="D33" s="455"/>
      <c r="E33" s="455"/>
    </row>
    <row r="34" spans="1:5" s="88" customFormat="1" x14ac:dyDescent="0.4">
      <c r="A34" s="459" t="s">
        <v>493</v>
      </c>
      <c r="B34" s="460"/>
      <c r="C34" s="460"/>
      <c r="D34" s="455"/>
      <c r="E34" s="455"/>
    </row>
    <row r="35" spans="1:5" s="88" customFormat="1" ht="30" customHeight="1" x14ac:dyDescent="0.4">
      <c r="A35" s="459" t="s">
        <v>494</v>
      </c>
      <c r="B35" s="460"/>
      <c r="C35" s="460"/>
      <c r="D35" s="455"/>
      <c r="E35" s="455"/>
    </row>
    <row r="36" spans="1:5" s="88" customFormat="1" x14ac:dyDescent="0.4">
      <c r="A36" s="464" t="s">
        <v>495</v>
      </c>
      <c r="B36" s="465"/>
      <c r="C36" s="465"/>
      <c r="D36" s="455"/>
      <c r="E36" s="455"/>
    </row>
    <row r="37" spans="1:5" s="88" customFormat="1" ht="26.25" customHeight="1" x14ac:dyDescent="0.4">
      <c r="A37" s="461"/>
      <c r="B37" s="455"/>
      <c r="C37" s="455"/>
      <c r="D37" s="455"/>
    </row>
    <row r="38" spans="1:5" s="88" customFormat="1" x14ac:dyDescent="0.4">
      <c r="A38" s="456" t="s">
        <v>499</v>
      </c>
      <c r="B38" s="455"/>
      <c r="C38" s="455"/>
      <c r="D38" s="455"/>
    </row>
    <row r="39" spans="1:5" s="88" customFormat="1" x14ac:dyDescent="0.4">
      <c r="A39" s="462" t="s">
        <v>1545</v>
      </c>
      <c r="B39" s="463"/>
      <c r="C39" s="463"/>
      <c r="D39" s="463"/>
    </row>
    <row r="40" spans="1:5" s="88" customFormat="1" x14ac:dyDescent="0.4">
      <c r="A40" s="454" t="s">
        <v>496</v>
      </c>
      <c r="B40" s="455"/>
      <c r="C40" s="455"/>
      <c r="D40" s="455"/>
    </row>
    <row r="41" spans="1:5" s="88" customFormat="1" x14ac:dyDescent="0.4">
      <c r="A41" s="454" t="s">
        <v>497</v>
      </c>
      <c r="B41" s="455"/>
      <c r="C41" s="455"/>
      <c r="D41" s="455"/>
      <c r="E41" s="455"/>
    </row>
    <row r="42" spans="1:5" s="88" customFormat="1" x14ac:dyDescent="0.4">
      <c r="A42" s="91"/>
      <c r="B42" s="294"/>
      <c r="C42" s="294"/>
      <c r="D42" s="294"/>
    </row>
    <row r="43" spans="1:5" s="88" customFormat="1" x14ac:dyDescent="0.4">
      <c r="A43" s="456" t="s">
        <v>500</v>
      </c>
      <c r="B43" s="455"/>
      <c r="C43" s="455"/>
      <c r="D43" s="455"/>
    </row>
    <row r="44" spans="1:5" s="88" customFormat="1" x14ac:dyDescent="0.4">
      <c r="A44" s="454" t="s">
        <v>501</v>
      </c>
      <c r="B44" s="455"/>
      <c r="C44" s="455"/>
      <c r="D44" s="455"/>
    </row>
    <row r="45" spans="1:5" x14ac:dyDescent="0.4">
      <c r="A45" s="19"/>
      <c r="B45" s="19"/>
      <c r="C45" s="19"/>
    </row>
    <row r="46" spans="1:5" customFormat="1" ht="15" thickBot="1" x14ac:dyDescent="0.45">
      <c r="A46" s="304" t="s">
        <v>3266</v>
      </c>
    </row>
    <row r="47" spans="1:5" s="306" customFormat="1" ht="12.9" thickBot="1" x14ac:dyDescent="0.35">
      <c r="A47" s="443" t="s">
        <v>502</v>
      </c>
      <c r="B47" s="444"/>
      <c r="C47" s="444"/>
      <c r="D47" s="445"/>
      <c r="E47" s="305" t="s">
        <v>1736</v>
      </c>
    </row>
    <row r="48" spans="1:5" s="306" customFormat="1" ht="25.3" x14ac:dyDescent="0.3">
      <c r="A48" s="446" t="s">
        <v>3267</v>
      </c>
      <c r="B48" s="448" t="s">
        <v>376</v>
      </c>
      <c r="C48" s="449"/>
      <c r="D48" s="452"/>
      <c r="E48" s="307" t="s">
        <v>3293</v>
      </c>
    </row>
    <row r="49" spans="1:5" s="306" customFormat="1" ht="25.3" thickBot="1" x14ac:dyDescent="0.35">
      <c r="A49" s="447"/>
      <c r="B49" s="450"/>
      <c r="C49" s="451"/>
      <c r="D49" s="453"/>
      <c r="E49" s="308" t="s">
        <v>3294</v>
      </c>
    </row>
    <row r="50" spans="1:5" s="306" customFormat="1" ht="12.9" thickBot="1" x14ac:dyDescent="0.35">
      <c r="A50" s="309"/>
      <c r="B50" s="439"/>
      <c r="C50" s="505"/>
      <c r="D50" s="310" t="s">
        <v>384</v>
      </c>
      <c r="E50" s="311"/>
    </row>
    <row r="51" spans="1:5" s="306" customFormat="1" ht="15.65" customHeight="1" x14ac:dyDescent="0.3">
      <c r="A51" s="510" t="s">
        <v>3268</v>
      </c>
      <c r="B51" s="434" t="s">
        <v>3214</v>
      </c>
      <c r="C51" s="490"/>
      <c r="D51" s="312"/>
      <c r="E51" s="466" t="s">
        <v>3295</v>
      </c>
    </row>
    <row r="52" spans="1:5" s="306" customFormat="1" ht="12.9" thickBot="1" x14ac:dyDescent="0.35">
      <c r="A52" s="447"/>
      <c r="B52" s="514"/>
      <c r="C52" s="517"/>
      <c r="D52" s="313"/>
      <c r="E52" s="467"/>
    </row>
    <row r="53" spans="1:5" s="306" customFormat="1" ht="12.9" thickBot="1" x14ac:dyDescent="0.35">
      <c r="A53" s="314"/>
      <c r="B53" s="472"/>
      <c r="C53" s="473"/>
      <c r="D53" s="315"/>
      <c r="E53" s="316"/>
    </row>
    <row r="54" spans="1:5" s="306" customFormat="1" ht="12.45" x14ac:dyDescent="0.3">
      <c r="A54" s="447"/>
      <c r="B54" s="469" t="s">
        <v>3215</v>
      </c>
      <c r="C54" s="470"/>
      <c r="D54" s="471"/>
      <c r="E54" s="481" t="s">
        <v>3296</v>
      </c>
    </row>
    <row r="55" spans="1:5" s="306" customFormat="1" ht="12.9" thickBot="1" x14ac:dyDescent="0.35">
      <c r="A55" s="447"/>
      <c r="B55" s="472"/>
      <c r="C55" s="473"/>
      <c r="D55" s="474"/>
      <c r="E55" s="482"/>
    </row>
    <row r="56" spans="1:5" s="306" customFormat="1" ht="21.65" customHeight="1" x14ac:dyDescent="0.3">
      <c r="A56" s="447"/>
      <c r="B56" s="469" t="s">
        <v>3216</v>
      </c>
      <c r="C56" s="470"/>
      <c r="D56" s="471"/>
      <c r="E56" s="483" t="s">
        <v>3297</v>
      </c>
    </row>
    <row r="57" spans="1:5" s="306" customFormat="1" ht="12.45" x14ac:dyDescent="0.3">
      <c r="A57" s="447"/>
      <c r="B57" s="514"/>
      <c r="C57" s="517"/>
      <c r="D57" s="516"/>
      <c r="E57" s="484"/>
    </row>
    <row r="58" spans="1:5" s="306" customFormat="1" ht="12.9" thickBot="1" x14ac:dyDescent="0.35">
      <c r="A58" s="447"/>
      <c r="B58" s="472"/>
      <c r="C58" s="473"/>
      <c r="D58" s="474"/>
      <c r="E58" s="485"/>
    </row>
    <row r="59" spans="1:5" s="306" customFormat="1" ht="12.45" x14ac:dyDescent="0.3">
      <c r="A59" s="447"/>
      <c r="B59" s="469" t="s">
        <v>3217</v>
      </c>
      <c r="C59" s="470"/>
      <c r="D59" s="471"/>
      <c r="E59" s="466" t="s">
        <v>3223</v>
      </c>
    </row>
    <row r="60" spans="1:5" s="306" customFormat="1" ht="12.9" thickBot="1" x14ac:dyDescent="0.35">
      <c r="A60" s="447"/>
      <c r="B60" s="472"/>
      <c r="C60" s="473"/>
      <c r="D60" s="474"/>
      <c r="E60" s="467"/>
    </row>
    <row r="61" spans="1:5" s="306" customFormat="1" ht="12.9" x14ac:dyDescent="0.3">
      <c r="A61" s="447"/>
      <c r="B61" s="469" t="s">
        <v>3225</v>
      </c>
      <c r="C61" s="470"/>
      <c r="D61" s="471"/>
      <c r="E61" s="317" t="s">
        <v>3298</v>
      </c>
    </row>
    <row r="62" spans="1:5" s="306" customFormat="1" ht="12.9" thickBot="1" x14ac:dyDescent="0.35">
      <c r="A62" s="447"/>
      <c r="B62" s="472"/>
      <c r="C62" s="473"/>
      <c r="D62" s="474"/>
      <c r="E62" s="318" t="s">
        <v>3299</v>
      </c>
    </row>
    <row r="63" spans="1:5" s="306" customFormat="1" ht="25.75" customHeight="1" x14ac:dyDescent="0.3">
      <c r="A63" s="447"/>
      <c r="B63" s="469" t="s">
        <v>3226</v>
      </c>
      <c r="C63" s="470"/>
      <c r="D63" s="471"/>
      <c r="E63" s="466" t="s">
        <v>3300</v>
      </c>
    </row>
    <row r="64" spans="1:5" s="306" customFormat="1" ht="12.9" thickBot="1" x14ac:dyDescent="0.35">
      <c r="A64" s="447"/>
      <c r="B64" s="472"/>
      <c r="C64" s="473"/>
      <c r="D64" s="474"/>
      <c r="E64" s="467"/>
    </row>
    <row r="65" spans="1:5" s="306" customFormat="1" ht="12.9" x14ac:dyDescent="0.3">
      <c r="A65" s="447"/>
      <c r="B65" s="469" t="s">
        <v>3227</v>
      </c>
      <c r="C65" s="470"/>
      <c r="D65" s="471"/>
      <c r="E65" s="317" t="s">
        <v>3301</v>
      </c>
    </row>
    <row r="66" spans="1:5" s="306" customFormat="1" ht="12.9" thickBot="1" x14ac:dyDescent="0.35">
      <c r="A66" s="447"/>
      <c r="B66" s="472"/>
      <c r="C66" s="473"/>
      <c r="D66" s="474"/>
      <c r="E66" s="318" t="s">
        <v>3302</v>
      </c>
    </row>
    <row r="67" spans="1:5" s="306" customFormat="1" ht="12.9" thickBot="1" x14ac:dyDescent="0.35">
      <c r="A67" s="314"/>
      <c r="B67" s="319"/>
      <c r="C67" s="476" t="s">
        <v>3228</v>
      </c>
      <c r="D67" s="477"/>
      <c r="E67" s="320" t="s">
        <v>3269</v>
      </c>
    </row>
    <row r="68" spans="1:5" s="306" customFormat="1" ht="12.9" thickBot="1" x14ac:dyDescent="0.35">
      <c r="A68" s="314"/>
      <c r="B68" s="478" t="s">
        <v>3229</v>
      </c>
      <c r="C68" s="479"/>
      <c r="D68" s="480"/>
      <c r="E68" s="320" t="s">
        <v>3270</v>
      </c>
    </row>
    <row r="69" spans="1:5" s="306" customFormat="1" ht="74.599999999999994" x14ac:dyDescent="0.3">
      <c r="A69" s="510" t="s">
        <v>454</v>
      </c>
      <c r="B69" s="448" t="s">
        <v>455</v>
      </c>
      <c r="C69" s="449"/>
      <c r="D69" s="452"/>
      <c r="E69" s="307" t="s">
        <v>3358</v>
      </c>
    </row>
    <row r="70" spans="1:5" s="306" customFormat="1" ht="12.9" thickBot="1" x14ac:dyDescent="0.35">
      <c r="A70" s="447"/>
      <c r="B70" s="439"/>
      <c r="C70" s="440"/>
      <c r="D70" s="453"/>
      <c r="E70" s="308" t="s">
        <v>3303</v>
      </c>
    </row>
    <row r="71" spans="1:5" s="306" customFormat="1" ht="25.3" x14ac:dyDescent="0.3">
      <c r="A71" s="519"/>
      <c r="B71" s="437" t="s">
        <v>383</v>
      </c>
      <c r="C71" s="438"/>
      <c r="D71" s="513"/>
      <c r="E71" s="307" t="s">
        <v>3304</v>
      </c>
    </row>
    <row r="72" spans="1:5" s="306" customFormat="1" ht="12.9" thickBot="1" x14ac:dyDescent="0.35">
      <c r="A72" s="519"/>
      <c r="B72" s="450"/>
      <c r="C72" s="451"/>
      <c r="D72" s="453"/>
      <c r="E72" s="308" t="s">
        <v>3305</v>
      </c>
    </row>
    <row r="73" spans="1:5" s="306" customFormat="1" ht="12.9" thickBot="1" x14ac:dyDescent="0.35">
      <c r="A73" s="309"/>
      <c r="B73" s="450"/>
      <c r="C73" s="502"/>
      <c r="D73" s="321" t="s">
        <v>384</v>
      </c>
      <c r="E73" s="311"/>
    </row>
    <row r="74" spans="1:5" s="306" customFormat="1" ht="25.3" thickBot="1" x14ac:dyDescent="0.35">
      <c r="A74" s="309"/>
      <c r="B74" s="439"/>
      <c r="C74" s="505"/>
      <c r="D74" s="322" t="s">
        <v>1284</v>
      </c>
      <c r="E74" s="323" t="s">
        <v>93</v>
      </c>
    </row>
    <row r="75" spans="1:5" s="306" customFormat="1" ht="12.9" thickBot="1" x14ac:dyDescent="0.35">
      <c r="A75" s="324"/>
      <c r="B75" s="508" t="s">
        <v>385</v>
      </c>
      <c r="C75" s="518"/>
      <c r="D75" s="325"/>
      <c r="E75" s="326" t="s">
        <v>3306</v>
      </c>
    </row>
    <row r="76" spans="1:5" s="306" customFormat="1" ht="12.9" thickBot="1" x14ac:dyDescent="0.35">
      <c r="A76" s="324"/>
      <c r="B76" s="508" t="s">
        <v>387</v>
      </c>
      <c r="C76" s="518"/>
      <c r="D76" s="325"/>
      <c r="E76" s="326" t="s">
        <v>3307</v>
      </c>
    </row>
    <row r="77" spans="1:5" s="306" customFormat="1" ht="12.9" thickBot="1" x14ac:dyDescent="0.35">
      <c r="A77" s="324"/>
      <c r="B77" s="508" t="s">
        <v>388</v>
      </c>
      <c r="C77" s="518"/>
      <c r="D77" s="325"/>
      <c r="E77" s="326" t="s">
        <v>3308</v>
      </c>
    </row>
    <row r="78" spans="1:5" s="306" customFormat="1" ht="12.9" thickBot="1" x14ac:dyDescent="0.35">
      <c r="A78" s="324"/>
      <c r="B78" s="508" t="s">
        <v>389</v>
      </c>
      <c r="C78" s="518"/>
      <c r="D78" s="325"/>
      <c r="E78" s="311" t="s">
        <v>3271</v>
      </c>
    </row>
    <row r="79" spans="1:5" s="306" customFormat="1" ht="12.9" thickBot="1" x14ac:dyDescent="0.35">
      <c r="A79" s="324"/>
      <c r="B79" s="508" t="s">
        <v>1285</v>
      </c>
      <c r="C79" s="518"/>
      <c r="D79" s="325"/>
      <c r="E79" s="525" t="s">
        <v>3309</v>
      </c>
    </row>
    <row r="80" spans="1:5" s="306" customFormat="1" ht="12.9" thickBot="1" x14ac:dyDescent="0.35">
      <c r="A80" s="324"/>
      <c r="B80" s="508" t="s">
        <v>1286</v>
      </c>
      <c r="C80" s="518"/>
      <c r="D80" s="325"/>
      <c r="E80" s="526"/>
    </row>
    <row r="81" spans="1:5" s="306" customFormat="1" ht="12.9" thickBot="1" x14ac:dyDescent="0.35">
      <c r="A81" s="327"/>
      <c r="B81" s="508" t="s">
        <v>386</v>
      </c>
      <c r="C81" s="518"/>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510" t="s">
        <v>456</v>
      </c>
      <c r="B85" s="437" t="s">
        <v>457</v>
      </c>
      <c r="C85" s="438"/>
      <c r="D85" s="441"/>
      <c r="E85" s="329" t="s">
        <v>3312</v>
      </c>
    </row>
    <row r="86" spans="1:5" s="306" customFormat="1" ht="12.9" thickBot="1" x14ac:dyDescent="0.35">
      <c r="A86" s="447"/>
      <c r="B86" s="527"/>
      <c r="C86" s="528"/>
      <c r="D86" s="475"/>
      <c r="E86" s="330" t="s">
        <v>3313</v>
      </c>
    </row>
    <row r="87" spans="1:5" s="306" customFormat="1" ht="13.3" thickBot="1" x14ac:dyDescent="0.35">
      <c r="A87" s="331"/>
      <c r="B87" s="520" t="s">
        <v>855</v>
      </c>
      <c r="C87" s="521"/>
      <c r="D87" s="522"/>
      <c r="E87" s="332" t="s">
        <v>3314</v>
      </c>
    </row>
    <row r="88" spans="1:5" s="306" customFormat="1" ht="13.3" thickBot="1" x14ac:dyDescent="0.35">
      <c r="A88" s="333" t="s">
        <v>458</v>
      </c>
      <c r="B88" s="434" t="s">
        <v>459</v>
      </c>
      <c r="C88" s="435"/>
      <c r="D88" s="334" t="s">
        <v>402</v>
      </c>
      <c r="E88" s="326" t="s">
        <v>3315</v>
      </c>
    </row>
    <row r="89" spans="1:5" s="306" customFormat="1" ht="13.3" thickBot="1" x14ac:dyDescent="0.35">
      <c r="A89" s="335"/>
      <c r="B89" s="523"/>
      <c r="C89" s="524"/>
      <c r="D89" s="334" t="s">
        <v>468</v>
      </c>
      <c r="E89" s="323" t="s">
        <v>3316</v>
      </c>
    </row>
    <row r="90" spans="1:5" s="306" customFormat="1" ht="25.75" thickBot="1" x14ac:dyDescent="0.35">
      <c r="A90" s="335"/>
      <c r="B90" s="450"/>
      <c r="C90" s="502"/>
      <c r="D90" s="334" t="s">
        <v>369</v>
      </c>
      <c r="E90" s="311" t="s">
        <v>3317</v>
      </c>
    </row>
    <row r="91" spans="1:5" s="306" customFormat="1" ht="13.3" thickBot="1" x14ac:dyDescent="0.35">
      <c r="A91" s="335"/>
      <c r="B91" s="450"/>
      <c r="C91" s="502"/>
      <c r="D91" s="334" t="s">
        <v>404</v>
      </c>
      <c r="E91" s="311" t="s">
        <v>3318</v>
      </c>
    </row>
    <row r="92" spans="1:5" s="306" customFormat="1" ht="13.3" thickBot="1" x14ac:dyDescent="0.35">
      <c r="A92" s="335"/>
      <c r="B92" s="439"/>
      <c r="C92" s="505"/>
      <c r="D92" s="334" t="s">
        <v>469</v>
      </c>
      <c r="E92" s="311" t="s">
        <v>3319</v>
      </c>
    </row>
    <row r="93" spans="1:5" s="306" customFormat="1" ht="12.9" thickBot="1" x14ac:dyDescent="0.35">
      <c r="A93" s="335"/>
      <c r="B93" s="434" t="s">
        <v>380</v>
      </c>
      <c r="C93" s="435"/>
      <c r="D93" s="334" t="s">
        <v>858</v>
      </c>
      <c r="E93" s="525" t="s">
        <v>3320</v>
      </c>
    </row>
    <row r="94" spans="1:5" s="306" customFormat="1" ht="12.9" thickBot="1" x14ac:dyDescent="0.35">
      <c r="A94" s="335"/>
      <c r="B94" s="514"/>
      <c r="C94" s="516"/>
      <c r="D94" s="334" t="s">
        <v>405</v>
      </c>
      <c r="E94" s="529"/>
    </row>
    <row r="95" spans="1:5" s="306" customFormat="1" ht="12.9" thickBot="1" x14ac:dyDescent="0.35">
      <c r="A95" s="335"/>
      <c r="B95" s="450"/>
      <c r="C95" s="502"/>
      <c r="D95" s="334" t="s">
        <v>406</v>
      </c>
      <c r="E95" s="529"/>
    </row>
    <row r="96" spans="1:5" s="306" customFormat="1" ht="12.9" thickBot="1" x14ac:dyDescent="0.35">
      <c r="A96" s="335"/>
      <c r="B96" s="450"/>
      <c r="C96" s="502"/>
      <c r="D96" s="334" t="s">
        <v>407</v>
      </c>
      <c r="E96" s="529"/>
    </row>
    <row r="97" spans="1:5" s="306" customFormat="1" ht="12.9" thickBot="1" x14ac:dyDescent="0.35">
      <c r="A97" s="335"/>
      <c r="B97" s="439"/>
      <c r="C97" s="505"/>
      <c r="D97" s="334" t="s">
        <v>450</v>
      </c>
      <c r="E97" s="526"/>
    </row>
    <row r="98" spans="1:5" s="306" customFormat="1" ht="12.9" thickBot="1" x14ac:dyDescent="0.35">
      <c r="A98" s="335"/>
      <c r="B98" s="434" t="s">
        <v>381</v>
      </c>
      <c r="C98" s="435"/>
      <c r="D98" s="334" t="s">
        <v>859</v>
      </c>
      <c r="E98" s="525" t="s">
        <v>3321</v>
      </c>
    </row>
    <row r="99" spans="1:5" s="306" customFormat="1" ht="12.9" thickBot="1" x14ac:dyDescent="0.35">
      <c r="A99" s="335"/>
      <c r="B99" s="514"/>
      <c r="C99" s="516"/>
      <c r="D99" s="334" t="s">
        <v>405</v>
      </c>
      <c r="E99" s="529"/>
    </row>
    <row r="100" spans="1:5" s="306" customFormat="1" ht="12.9" thickBot="1" x14ac:dyDescent="0.35">
      <c r="A100" s="335"/>
      <c r="B100" s="450"/>
      <c r="C100" s="502"/>
      <c r="D100" s="334" t="s">
        <v>406</v>
      </c>
      <c r="E100" s="529"/>
    </row>
    <row r="101" spans="1:5" s="306" customFormat="1" ht="12.9" thickBot="1" x14ac:dyDescent="0.35">
      <c r="A101" s="335"/>
      <c r="B101" s="450"/>
      <c r="C101" s="502"/>
      <c r="D101" s="334" t="s">
        <v>407</v>
      </c>
      <c r="E101" s="529"/>
    </row>
    <row r="102" spans="1:5" s="306" customFormat="1" ht="12.9" thickBot="1" x14ac:dyDescent="0.35">
      <c r="A102" s="335"/>
      <c r="B102" s="439"/>
      <c r="C102" s="505"/>
      <c r="D102" s="334" t="s">
        <v>450</v>
      </c>
      <c r="E102" s="526"/>
    </row>
    <row r="103" spans="1:5" s="306" customFormat="1" ht="25.3" x14ac:dyDescent="0.3">
      <c r="A103" s="436"/>
      <c r="B103" s="437" t="s">
        <v>408</v>
      </c>
      <c r="C103" s="438"/>
      <c r="D103" s="441"/>
      <c r="E103" s="336" t="s">
        <v>3322</v>
      </c>
    </row>
    <row r="104" spans="1:5" s="306" customFormat="1" ht="25.3" thickBot="1" x14ac:dyDescent="0.35">
      <c r="A104" s="436"/>
      <c r="B104" s="439"/>
      <c r="C104" s="440"/>
      <c r="D104" s="442"/>
      <c r="E104" s="337" t="s">
        <v>3323</v>
      </c>
    </row>
    <row r="105" spans="1:5" s="306" customFormat="1" ht="13.3" thickBot="1" x14ac:dyDescent="0.35">
      <c r="A105" s="338"/>
      <c r="B105" s="508" t="s">
        <v>409</v>
      </c>
      <c r="C105" s="509"/>
      <c r="D105" s="339" t="s">
        <v>452</v>
      </c>
      <c r="E105" s="311" t="s">
        <v>3324</v>
      </c>
    </row>
    <row r="106" spans="1:5" s="306" customFormat="1" ht="25.3" x14ac:dyDescent="0.3">
      <c r="A106" s="510" t="s">
        <v>378</v>
      </c>
      <c r="B106" s="437" t="s">
        <v>376</v>
      </c>
      <c r="C106" s="438"/>
      <c r="D106" s="513"/>
      <c r="E106" s="307" t="s">
        <v>3293</v>
      </c>
    </row>
    <row r="107" spans="1:5" s="306" customFormat="1" ht="25.3" thickBot="1" x14ac:dyDescent="0.35">
      <c r="A107" s="447"/>
      <c r="B107" s="450"/>
      <c r="C107" s="512"/>
      <c r="D107" s="453"/>
      <c r="E107" s="308" t="s">
        <v>3325</v>
      </c>
    </row>
    <row r="108" spans="1:5" s="306" customFormat="1" ht="12.9" thickBot="1" x14ac:dyDescent="0.35">
      <c r="A108" s="511"/>
      <c r="B108" s="439"/>
      <c r="C108" s="440"/>
      <c r="D108" s="340" t="s">
        <v>384</v>
      </c>
      <c r="E108" s="311"/>
    </row>
    <row r="109" spans="1:5" s="306" customFormat="1" ht="12.45" x14ac:dyDescent="0.3">
      <c r="A109" s="506" t="s">
        <v>3268</v>
      </c>
      <c r="B109" s="434" t="s">
        <v>3214</v>
      </c>
      <c r="C109" s="490"/>
      <c r="D109" s="341"/>
      <c r="E109" s="466" t="s">
        <v>3326</v>
      </c>
    </row>
    <row r="110" spans="1:5" s="306" customFormat="1" ht="12.9" thickBot="1" x14ac:dyDescent="0.35">
      <c r="A110" s="468"/>
      <c r="B110" s="472"/>
      <c r="C110" s="473"/>
      <c r="D110" s="342"/>
      <c r="E110" s="467"/>
    </row>
    <row r="111" spans="1:5" s="306" customFormat="1" ht="12.45" x14ac:dyDescent="0.3">
      <c r="A111" s="468"/>
      <c r="B111" s="469" t="s">
        <v>3215</v>
      </c>
      <c r="C111" s="470"/>
      <c r="D111" s="471"/>
      <c r="E111" s="481" t="s">
        <v>3296</v>
      </c>
    </row>
    <row r="112" spans="1:5" s="306" customFormat="1" ht="12.9" thickBot="1" x14ac:dyDescent="0.35">
      <c r="A112" s="468"/>
      <c r="B112" s="472"/>
      <c r="C112" s="473"/>
      <c r="D112" s="474"/>
      <c r="E112" s="482"/>
    </row>
    <row r="113" spans="1:5" s="306" customFormat="1" ht="12.45" x14ac:dyDescent="0.3">
      <c r="A113" s="468"/>
      <c r="B113" s="469" t="s">
        <v>3216</v>
      </c>
      <c r="C113" s="470"/>
      <c r="D113" s="471"/>
      <c r="E113" s="483" t="s">
        <v>3297</v>
      </c>
    </row>
    <row r="114" spans="1:5" s="306" customFormat="1" ht="12.45" x14ac:dyDescent="0.3">
      <c r="A114" s="468"/>
      <c r="B114" s="514"/>
      <c r="C114" s="515"/>
      <c r="D114" s="516"/>
      <c r="E114" s="484"/>
    </row>
    <row r="115" spans="1:5" s="306" customFormat="1" ht="12.9" thickBot="1" x14ac:dyDescent="0.35">
      <c r="A115" s="468"/>
      <c r="B115" s="472"/>
      <c r="C115" s="473"/>
      <c r="D115" s="474"/>
      <c r="E115" s="485"/>
    </row>
    <row r="116" spans="1:5" s="306" customFormat="1" ht="12.45" x14ac:dyDescent="0.3">
      <c r="A116" s="468"/>
      <c r="B116" s="469" t="s">
        <v>3217</v>
      </c>
      <c r="C116" s="470"/>
      <c r="D116" s="471"/>
      <c r="E116" s="466" t="s">
        <v>3223</v>
      </c>
    </row>
    <row r="117" spans="1:5" s="306" customFormat="1" ht="12.9" thickBot="1" x14ac:dyDescent="0.35">
      <c r="A117" s="468"/>
      <c r="B117" s="472"/>
      <c r="C117" s="473"/>
      <c r="D117" s="474"/>
      <c r="E117" s="467"/>
    </row>
    <row r="118" spans="1:5" s="306" customFormat="1" ht="12.9" x14ac:dyDescent="0.3">
      <c r="A118" s="468"/>
      <c r="B118" s="469" t="s">
        <v>3225</v>
      </c>
      <c r="C118" s="470"/>
      <c r="D118" s="471"/>
      <c r="E118" s="317" t="s">
        <v>3298</v>
      </c>
    </row>
    <row r="119" spans="1:5" s="306" customFormat="1" ht="12.9" thickBot="1" x14ac:dyDescent="0.35">
      <c r="A119" s="468"/>
      <c r="B119" s="472"/>
      <c r="C119" s="473"/>
      <c r="D119" s="474"/>
      <c r="E119" s="318" t="s">
        <v>3299</v>
      </c>
    </row>
    <row r="120" spans="1:5" s="306" customFormat="1" ht="12.45" x14ac:dyDescent="0.3">
      <c r="A120" s="468"/>
      <c r="B120" s="469" t="s">
        <v>3226</v>
      </c>
      <c r="C120" s="470"/>
      <c r="D120" s="471"/>
      <c r="E120" s="466" t="s">
        <v>3300</v>
      </c>
    </row>
    <row r="121" spans="1:5" s="306" customFormat="1" ht="12.9" thickBot="1" x14ac:dyDescent="0.35">
      <c r="A121" s="468"/>
      <c r="B121" s="472"/>
      <c r="C121" s="473"/>
      <c r="D121" s="474"/>
      <c r="E121" s="467"/>
    </row>
    <row r="122" spans="1:5" s="306" customFormat="1" ht="12.9" x14ac:dyDescent="0.3">
      <c r="A122" s="468"/>
      <c r="B122" s="469" t="s">
        <v>3227</v>
      </c>
      <c r="C122" s="470"/>
      <c r="D122" s="471"/>
      <c r="E122" s="317" t="s">
        <v>3301</v>
      </c>
    </row>
    <row r="123" spans="1:5" s="306" customFormat="1" ht="12.9" thickBot="1" x14ac:dyDescent="0.35">
      <c r="A123" s="468"/>
      <c r="B123" s="472"/>
      <c r="C123" s="473"/>
      <c r="D123" s="474"/>
      <c r="E123" s="318" t="s">
        <v>3302</v>
      </c>
    </row>
    <row r="124" spans="1:5" s="306" customFormat="1" ht="12.9" thickBot="1" x14ac:dyDescent="0.35">
      <c r="A124" s="333"/>
      <c r="B124" s="343"/>
      <c r="C124" s="476" t="s">
        <v>3228</v>
      </c>
      <c r="D124" s="477"/>
      <c r="E124" s="320" t="s">
        <v>3272</v>
      </c>
    </row>
    <row r="125" spans="1:5" s="306" customFormat="1" ht="12.9" thickBot="1" x14ac:dyDescent="0.35">
      <c r="A125" s="333"/>
      <c r="B125" s="478" t="s">
        <v>3229</v>
      </c>
      <c r="C125" s="479"/>
      <c r="D125" s="480"/>
      <c r="E125" s="320" t="s">
        <v>3270</v>
      </c>
    </row>
    <row r="126" spans="1:5" s="306" customFormat="1" ht="13.3" thickBot="1" x14ac:dyDescent="0.35">
      <c r="A126" s="506" t="s">
        <v>461</v>
      </c>
      <c r="B126" s="446" t="s">
        <v>3261</v>
      </c>
      <c r="C126" s="530" t="s">
        <v>3273</v>
      </c>
      <c r="D126" s="531"/>
      <c r="E126" s="344" t="s">
        <v>3327</v>
      </c>
    </row>
    <row r="127" spans="1:5" s="306" customFormat="1" ht="13.3" thickBot="1" x14ac:dyDescent="0.35">
      <c r="A127" s="468"/>
      <c r="B127" s="447"/>
      <c r="C127" s="532" t="s">
        <v>3273</v>
      </c>
      <c r="D127" s="533"/>
      <c r="E127" s="344" t="s">
        <v>3328</v>
      </c>
    </row>
    <row r="128" spans="1:5" s="306" customFormat="1" ht="13.3" thickBot="1" x14ac:dyDescent="0.35">
      <c r="A128" s="468"/>
      <c r="B128" s="511"/>
      <c r="C128" s="532" t="s">
        <v>3274</v>
      </c>
      <c r="D128" s="533"/>
      <c r="E128" s="326" t="s">
        <v>3329</v>
      </c>
    </row>
    <row r="129" spans="1:5" s="306" customFormat="1" ht="25.3" thickBot="1" x14ac:dyDescent="0.35">
      <c r="A129" s="468"/>
      <c r="B129" s="345" t="s">
        <v>3265</v>
      </c>
      <c r="C129" s="532" t="s">
        <v>3275</v>
      </c>
      <c r="D129" s="533"/>
      <c r="E129" s="346" t="s">
        <v>3276</v>
      </c>
    </row>
    <row r="130" spans="1:5" s="306" customFormat="1" ht="12.9" thickBot="1" x14ac:dyDescent="0.35">
      <c r="A130" s="468"/>
      <c r="B130" s="434" t="s">
        <v>382</v>
      </c>
      <c r="C130" s="435"/>
      <c r="D130" s="334" t="s">
        <v>412</v>
      </c>
      <c r="E130" s="499" t="s">
        <v>3330</v>
      </c>
    </row>
    <row r="131" spans="1:5" s="306" customFormat="1" ht="12.9" thickBot="1" x14ac:dyDescent="0.35">
      <c r="A131" s="468"/>
      <c r="B131" s="450"/>
      <c r="C131" s="502"/>
      <c r="D131" s="334" t="s">
        <v>451</v>
      </c>
      <c r="E131" s="500"/>
    </row>
    <row r="132" spans="1:5" s="306" customFormat="1" ht="12.9" thickBot="1" x14ac:dyDescent="0.35">
      <c r="A132" s="468"/>
      <c r="B132" s="450"/>
      <c r="C132" s="502"/>
      <c r="D132" s="334" t="s">
        <v>413</v>
      </c>
      <c r="E132" s="501"/>
    </row>
    <row r="133" spans="1:5" s="306" customFormat="1" ht="12.9" thickBot="1" x14ac:dyDescent="0.35">
      <c r="A133" s="468"/>
      <c r="B133" s="450"/>
      <c r="C133" s="502"/>
      <c r="D133" s="334" t="s">
        <v>414</v>
      </c>
      <c r="E133" s="503" t="s">
        <v>3331</v>
      </c>
    </row>
    <row r="134" spans="1:5" s="306" customFormat="1" ht="12.9" thickBot="1" x14ac:dyDescent="0.35">
      <c r="A134" s="507"/>
      <c r="B134" s="439"/>
      <c r="C134" s="505"/>
      <c r="D134" s="334" t="s">
        <v>415</v>
      </c>
      <c r="E134" s="504"/>
    </row>
    <row r="135" spans="1:5" s="306" customFormat="1" ht="15.65" customHeight="1" x14ac:dyDescent="0.3">
      <c r="A135" s="486" t="s">
        <v>371</v>
      </c>
      <c r="B135" s="489" t="s">
        <v>862</v>
      </c>
      <c r="C135" s="490"/>
      <c r="D135" s="491"/>
      <c r="E135" s="494" t="s">
        <v>3332</v>
      </c>
    </row>
    <row r="136" spans="1:5" s="306" customFormat="1" ht="12.9" thickBot="1" x14ac:dyDescent="0.35">
      <c r="A136" s="487"/>
      <c r="B136" s="492"/>
      <c r="C136" s="473"/>
      <c r="D136" s="493"/>
      <c r="E136" s="495"/>
    </row>
    <row r="137" spans="1:5" s="306" customFormat="1" ht="15.65" customHeight="1" x14ac:dyDescent="0.3">
      <c r="A137" s="487"/>
      <c r="B137" s="496" t="s">
        <v>861</v>
      </c>
      <c r="C137" s="470"/>
      <c r="D137" s="497"/>
      <c r="E137" s="498" t="s">
        <v>3333</v>
      </c>
    </row>
    <row r="138" spans="1:5" s="306" customFormat="1" ht="12.9" thickBot="1" x14ac:dyDescent="0.35">
      <c r="A138" s="488"/>
      <c r="B138" s="492"/>
      <c r="C138" s="473"/>
      <c r="D138" s="493"/>
      <c r="E138" s="495"/>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510" t="s">
        <v>456</v>
      </c>
      <c r="B142" s="437" t="s">
        <v>457</v>
      </c>
      <c r="C142" s="438"/>
      <c r="D142" s="441"/>
      <c r="E142" s="329" t="s">
        <v>3312</v>
      </c>
    </row>
    <row r="143" spans="1:5" s="306" customFormat="1" ht="12.9" thickBot="1" x14ac:dyDescent="0.35">
      <c r="A143" s="447"/>
      <c r="B143" s="527"/>
      <c r="C143" s="528"/>
      <c r="D143" s="475"/>
      <c r="E143" s="330" t="s">
        <v>3313</v>
      </c>
    </row>
    <row r="144" spans="1:5" s="306" customFormat="1" ht="13.3" thickBot="1" x14ac:dyDescent="0.35">
      <c r="A144" s="331"/>
      <c r="B144" s="520" t="s">
        <v>855</v>
      </c>
      <c r="C144" s="521"/>
      <c r="D144" s="522"/>
      <c r="E144" s="332" t="s">
        <v>3314</v>
      </c>
    </row>
    <row r="145" spans="1:5" s="306" customFormat="1" ht="13.3" thickBot="1" x14ac:dyDescent="0.35">
      <c r="A145" s="333" t="s">
        <v>458</v>
      </c>
      <c r="B145" s="434" t="s">
        <v>459</v>
      </c>
      <c r="C145" s="435"/>
      <c r="D145" s="334" t="s">
        <v>402</v>
      </c>
      <c r="E145" s="326" t="s">
        <v>3315</v>
      </c>
    </row>
    <row r="146" spans="1:5" s="306" customFormat="1" ht="13.3" thickBot="1" x14ac:dyDescent="0.35">
      <c r="A146" s="335"/>
      <c r="B146" s="523"/>
      <c r="C146" s="524"/>
      <c r="D146" s="334" t="s">
        <v>468</v>
      </c>
      <c r="E146" s="323" t="s">
        <v>3316</v>
      </c>
    </row>
    <row r="147" spans="1:5" s="306" customFormat="1" ht="25.75" thickBot="1" x14ac:dyDescent="0.35">
      <c r="A147" s="335"/>
      <c r="B147" s="450"/>
      <c r="C147" s="502"/>
      <c r="D147" s="334" t="s">
        <v>369</v>
      </c>
      <c r="E147" s="311" t="s">
        <v>3317</v>
      </c>
    </row>
    <row r="148" spans="1:5" s="306" customFormat="1" ht="13.3" thickBot="1" x14ac:dyDescent="0.35">
      <c r="A148" s="335"/>
      <c r="B148" s="450"/>
      <c r="C148" s="502"/>
      <c r="D148" s="334" t="s">
        <v>404</v>
      </c>
      <c r="E148" s="311" t="s">
        <v>3318</v>
      </c>
    </row>
    <row r="149" spans="1:5" s="306" customFormat="1" ht="13.3" thickBot="1" x14ac:dyDescent="0.35">
      <c r="A149" s="335"/>
      <c r="B149" s="439"/>
      <c r="C149" s="505"/>
      <c r="D149" s="334" t="s">
        <v>469</v>
      </c>
      <c r="E149" s="311" t="s">
        <v>3319</v>
      </c>
    </row>
    <row r="150" spans="1:5" s="306" customFormat="1" ht="12.9" thickBot="1" x14ac:dyDescent="0.35">
      <c r="A150" s="335"/>
      <c r="B150" s="434" t="s">
        <v>380</v>
      </c>
      <c r="C150" s="435"/>
      <c r="D150" s="334" t="s">
        <v>858</v>
      </c>
      <c r="E150" s="525" t="s">
        <v>3320</v>
      </c>
    </row>
    <row r="151" spans="1:5" s="306" customFormat="1" ht="12.9" thickBot="1" x14ac:dyDescent="0.35">
      <c r="A151" s="335"/>
      <c r="B151" s="514"/>
      <c r="C151" s="516"/>
      <c r="D151" s="334" t="s">
        <v>405</v>
      </c>
      <c r="E151" s="529"/>
    </row>
    <row r="152" spans="1:5" s="306" customFormat="1" ht="12.9" thickBot="1" x14ac:dyDescent="0.35">
      <c r="A152" s="335"/>
      <c r="B152" s="450"/>
      <c r="C152" s="502"/>
      <c r="D152" s="334" t="s">
        <v>406</v>
      </c>
      <c r="E152" s="529"/>
    </row>
    <row r="153" spans="1:5" s="306" customFormat="1" ht="12.9" thickBot="1" x14ac:dyDescent="0.35">
      <c r="A153" s="335"/>
      <c r="B153" s="450"/>
      <c r="C153" s="502"/>
      <c r="D153" s="334" t="s">
        <v>407</v>
      </c>
      <c r="E153" s="529"/>
    </row>
    <row r="154" spans="1:5" s="306" customFormat="1" ht="12.9" thickBot="1" x14ac:dyDescent="0.35">
      <c r="A154" s="335"/>
      <c r="B154" s="439"/>
      <c r="C154" s="505"/>
      <c r="D154" s="334" t="s">
        <v>450</v>
      </c>
      <c r="E154" s="526"/>
    </row>
    <row r="155" spans="1:5" s="306" customFormat="1" ht="12.9" thickBot="1" x14ac:dyDescent="0.35">
      <c r="A155" s="335"/>
      <c r="B155" s="434" t="s">
        <v>381</v>
      </c>
      <c r="C155" s="435"/>
      <c r="D155" s="334" t="s">
        <v>859</v>
      </c>
      <c r="E155" s="525" t="s">
        <v>3321</v>
      </c>
    </row>
    <row r="156" spans="1:5" s="306" customFormat="1" ht="12.9" thickBot="1" x14ac:dyDescent="0.35">
      <c r="A156" s="335"/>
      <c r="B156" s="514"/>
      <c r="C156" s="516"/>
      <c r="D156" s="334" t="s">
        <v>405</v>
      </c>
      <c r="E156" s="529"/>
    </row>
    <row r="157" spans="1:5" s="306" customFormat="1" ht="12.9" thickBot="1" x14ac:dyDescent="0.35">
      <c r="A157" s="335"/>
      <c r="B157" s="450"/>
      <c r="C157" s="502"/>
      <c r="D157" s="334" t="s">
        <v>406</v>
      </c>
      <c r="E157" s="529"/>
    </row>
    <row r="158" spans="1:5" s="306" customFormat="1" ht="12.9" thickBot="1" x14ac:dyDescent="0.35">
      <c r="A158" s="335"/>
      <c r="B158" s="450"/>
      <c r="C158" s="502"/>
      <c r="D158" s="334" t="s">
        <v>407</v>
      </c>
      <c r="E158" s="529"/>
    </row>
    <row r="159" spans="1:5" s="306" customFormat="1" ht="12.9" thickBot="1" x14ac:dyDescent="0.35">
      <c r="A159" s="335"/>
      <c r="B159" s="439"/>
      <c r="C159" s="505"/>
      <c r="D159" s="334" t="s">
        <v>450</v>
      </c>
      <c r="E159" s="526"/>
    </row>
    <row r="160" spans="1:5" s="306" customFormat="1" ht="25.3" x14ac:dyDescent="0.3">
      <c r="A160" s="436"/>
      <c r="B160" s="437" t="s">
        <v>408</v>
      </c>
      <c r="C160" s="438"/>
      <c r="D160" s="441"/>
      <c r="E160" s="336" t="s">
        <v>3322</v>
      </c>
    </row>
    <row r="161" spans="1:5" s="306" customFormat="1" ht="25.3" thickBot="1" x14ac:dyDescent="0.35">
      <c r="A161" s="436"/>
      <c r="B161" s="439"/>
      <c r="C161" s="440"/>
      <c r="D161" s="442"/>
      <c r="E161" s="337" t="s">
        <v>3335</v>
      </c>
    </row>
    <row r="162" spans="1:5" s="306" customFormat="1" ht="13.3" thickBot="1" x14ac:dyDescent="0.35">
      <c r="A162" s="338"/>
      <c r="B162" s="508" t="s">
        <v>409</v>
      </c>
      <c r="C162" s="509"/>
      <c r="D162" s="339" t="s">
        <v>452</v>
      </c>
      <c r="E162" s="311" t="s">
        <v>3324</v>
      </c>
    </row>
    <row r="163" spans="1:5" s="306" customFormat="1" ht="25.3" x14ac:dyDescent="0.3">
      <c r="A163" s="510" t="s">
        <v>3277</v>
      </c>
      <c r="B163" s="437" t="s">
        <v>376</v>
      </c>
      <c r="C163" s="438"/>
      <c r="D163" s="513"/>
      <c r="E163" s="307" t="s">
        <v>3293</v>
      </c>
    </row>
    <row r="164" spans="1:5" s="306" customFormat="1" ht="12.9" thickBot="1" x14ac:dyDescent="0.35">
      <c r="A164" s="447"/>
      <c r="B164" s="450"/>
      <c r="C164" s="512"/>
      <c r="D164" s="453"/>
      <c r="E164" s="308" t="s">
        <v>3336</v>
      </c>
    </row>
    <row r="165" spans="1:5" s="306" customFormat="1" ht="12.9" thickBot="1" x14ac:dyDescent="0.35">
      <c r="A165" s="511"/>
      <c r="B165" s="527"/>
      <c r="C165" s="528"/>
      <c r="D165" s="340" t="s">
        <v>384</v>
      </c>
      <c r="E165" s="311"/>
    </row>
    <row r="166" spans="1:5" s="306" customFormat="1" ht="12.45" x14ac:dyDescent="0.3">
      <c r="A166" s="506" t="s">
        <v>3268</v>
      </c>
      <c r="B166" s="469" t="s">
        <v>3214</v>
      </c>
      <c r="C166" s="470"/>
      <c r="D166" s="347"/>
      <c r="E166" s="466" t="s">
        <v>3326</v>
      </c>
    </row>
    <row r="167" spans="1:5" s="306" customFormat="1" ht="12.9" thickBot="1" x14ac:dyDescent="0.35">
      <c r="A167" s="468"/>
      <c r="B167" s="472"/>
      <c r="C167" s="473"/>
      <c r="D167" s="342"/>
      <c r="E167" s="467"/>
    </row>
    <row r="168" spans="1:5" s="306" customFormat="1" ht="12.45" x14ac:dyDescent="0.3">
      <c r="A168" s="468"/>
      <c r="B168" s="469" t="s">
        <v>3215</v>
      </c>
      <c r="C168" s="470"/>
      <c r="D168" s="471"/>
      <c r="E168" s="481" t="s">
        <v>3296</v>
      </c>
    </row>
    <row r="169" spans="1:5" s="306" customFormat="1" ht="12.9" thickBot="1" x14ac:dyDescent="0.35">
      <c r="A169" s="468"/>
      <c r="B169" s="472"/>
      <c r="C169" s="473"/>
      <c r="D169" s="474"/>
      <c r="E169" s="482"/>
    </row>
    <row r="170" spans="1:5" s="306" customFormat="1" ht="12.45" x14ac:dyDescent="0.3">
      <c r="A170" s="468"/>
      <c r="B170" s="469" t="s">
        <v>3216</v>
      </c>
      <c r="C170" s="470"/>
      <c r="D170" s="471"/>
      <c r="E170" s="483" t="s">
        <v>3297</v>
      </c>
    </row>
    <row r="171" spans="1:5" s="306" customFormat="1" ht="12.45" x14ac:dyDescent="0.3">
      <c r="A171" s="468"/>
      <c r="B171" s="514"/>
      <c r="C171" s="515"/>
      <c r="D171" s="516"/>
      <c r="E171" s="484"/>
    </row>
    <row r="172" spans="1:5" s="306" customFormat="1" ht="12.9" thickBot="1" x14ac:dyDescent="0.35">
      <c r="A172" s="468"/>
      <c r="B172" s="472"/>
      <c r="C172" s="473"/>
      <c r="D172" s="474"/>
      <c r="E172" s="485"/>
    </row>
    <row r="173" spans="1:5" s="306" customFormat="1" ht="12.45" x14ac:dyDescent="0.3">
      <c r="A173" s="468"/>
      <c r="B173" s="469" t="s">
        <v>3217</v>
      </c>
      <c r="C173" s="470"/>
      <c r="D173" s="471"/>
      <c r="E173" s="466" t="s">
        <v>3223</v>
      </c>
    </row>
    <row r="174" spans="1:5" s="306" customFormat="1" ht="12.9" thickBot="1" x14ac:dyDescent="0.35">
      <c r="A174" s="468"/>
      <c r="B174" s="472"/>
      <c r="C174" s="473"/>
      <c r="D174" s="474"/>
      <c r="E174" s="467"/>
    </row>
    <row r="175" spans="1:5" s="306" customFormat="1" ht="25.3" x14ac:dyDescent="0.3">
      <c r="A175" s="468"/>
      <c r="B175" s="469" t="s">
        <v>3225</v>
      </c>
      <c r="C175" s="470"/>
      <c r="D175" s="471"/>
      <c r="E175" s="307" t="s">
        <v>3337</v>
      </c>
    </row>
    <row r="176" spans="1:5" s="306" customFormat="1" ht="12.9" thickBot="1" x14ac:dyDescent="0.35">
      <c r="A176" s="468"/>
      <c r="B176" s="472"/>
      <c r="C176" s="473"/>
      <c r="D176" s="474"/>
      <c r="E176" s="308" t="s">
        <v>3338</v>
      </c>
    </row>
    <row r="177" spans="1:5" s="306" customFormat="1" ht="12.45" x14ac:dyDescent="0.3">
      <c r="A177" s="468"/>
      <c r="B177" s="469" t="s">
        <v>3226</v>
      </c>
      <c r="C177" s="470"/>
      <c r="D177" s="471"/>
      <c r="E177" s="466" t="s">
        <v>3300</v>
      </c>
    </row>
    <row r="178" spans="1:5" s="306" customFormat="1" ht="12.9" thickBot="1" x14ac:dyDescent="0.35">
      <c r="A178" s="468"/>
      <c r="B178" s="472"/>
      <c r="C178" s="473"/>
      <c r="D178" s="474"/>
      <c r="E178" s="467"/>
    </row>
    <row r="179" spans="1:5" s="306" customFormat="1" ht="12.9" x14ac:dyDescent="0.3">
      <c r="A179" s="468"/>
      <c r="B179" s="469" t="s">
        <v>3227</v>
      </c>
      <c r="C179" s="470"/>
      <c r="D179" s="471"/>
      <c r="E179" s="307" t="s">
        <v>3339</v>
      </c>
    </row>
    <row r="180" spans="1:5" s="306" customFormat="1" ht="12.9" thickBot="1" x14ac:dyDescent="0.35">
      <c r="A180" s="468"/>
      <c r="B180" s="472"/>
      <c r="C180" s="473"/>
      <c r="D180" s="474"/>
      <c r="E180" s="308" t="s">
        <v>3338</v>
      </c>
    </row>
    <row r="181" spans="1:5" s="306" customFormat="1" ht="12.9" thickBot="1" x14ac:dyDescent="0.35">
      <c r="A181" s="333"/>
      <c r="B181" s="348"/>
      <c r="C181" s="476" t="s">
        <v>3228</v>
      </c>
      <c r="D181" s="477"/>
      <c r="E181" s="349" t="s">
        <v>3278</v>
      </c>
    </row>
    <row r="182" spans="1:5" s="306" customFormat="1" ht="12.9" thickBot="1" x14ac:dyDescent="0.35">
      <c r="A182" s="333"/>
      <c r="B182" s="478" t="s">
        <v>3229</v>
      </c>
      <c r="C182" s="479"/>
      <c r="D182" s="480"/>
      <c r="E182" s="349" t="s">
        <v>3270</v>
      </c>
    </row>
    <row r="183" spans="1:5" s="306" customFormat="1" ht="13.3" thickBot="1" x14ac:dyDescent="0.35">
      <c r="A183" s="506" t="s">
        <v>461</v>
      </c>
      <c r="B183" s="446" t="s">
        <v>3261</v>
      </c>
      <c r="C183" s="530" t="s">
        <v>3273</v>
      </c>
      <c r="D183" s="531"/>
      <c r="E183" s="344" t="s">
        <v>3327</v>
      </c>
    </row>
    <row r="184" spans="1:5" s="306" customFormat="1" ht="13.3" thickBot="1" x14ac:dyDescent="0.35">
      <c r="A184" s="468"/>
      <c r="B184" s="447"/>
      <c r="C184" s="532" t="s">
        <v>3273</v>
      </c>
      <c r="D184" s="533"/>
      <c r="E184" s="344" t="s">
        <v>3328</v>
      </c>
    </row>
    <row r="185" spans="1:5" s="306" customFormat="1" ht="13.3" thickBot="1" x14ac:dyDescent="0.35">
      <c r="A185" s="468"/>
      <c r="B185" s="511"/>
      <c r="C185" s="532" t="s">
        <v>3274</v>
      </c>
      <c r="D185" s="533"/>
      <c r="E185" s="326" t="s">
        <v>3329</v>
      </c>
    </row>
    <row r="186" spans="1:5" s="306" customFormat="1" ht="25.3" thickBot="1" x14ac:dyDescent="0.35">
      <c r="A186" s="468"/>
      <c r="B186" s="345" t="s">
        <v>3265</v>
      </c>
      <c r="C186" s="532" t="s">
        <v>3275</v>
      </c>
      <c r="D186" s="533"/>
      <c r="E186" s="346" t="s">
        <v>3276</v>
      </c>
    </row>
    <row r="187" spans="1:5" s="306" customFormat="1" ht="12.9" thickBot="1" x14ac:dyDescent="0.35">
      <c r="A187" s="468"/>
      <c r="B187" s="434" t="s">
        <v>382</v>
      </c>
      <c r="C187" s="435"/>
      <c r="D187" s="334" t="s">
        <v>412</v>
      </c>
      <c r="E187" s="534" t="s">
        <v>3340</v>
      </c>
    </row>
    <row r="188" spans="1:5" s="306" customFormat="1" ht="12.9" thickBot="1" x14ac:dyDescent="0.35">
      <c r="A188" s="468"/>
      <c r="B188" s="450"/>
      <c r="C188" s="502"/>
      <c r="D188" s="334" t="s">
        <v>451</v>
      </c>
      <c r="E188" s="535"/>
    </row>
    <row r="189" spans="1:5" s="306" customFormat="1" ht="12.9" thickBot="1" x14ac:dyDescent="0.35">
      <c r="A189" s="468"/>
      <c r="B189" s="450"/>
      <c r="C189" s="502"/>
      <c r="D189" s="334" t="s">
        <v>413</v>
      </c>
      <c r="E189" s="536"/>
    </row>
    <row r="190" spans="1:5" s="306" customFormat="1" ht="12.9" thickBot="1" x14ac:dyDescent="0.35">
      <c r="A190" s="468"/>
      <c r="B190" s="450"/>
      <c r="C190" s="502"/>
      <c r="D190" s="334" t="s">
        <v>414</v>
      </c>
      <c r="E190" s="503" t="s">
        <v>3331</v>
      </c>
    </row>
    <row r="191" spans="1:5" s="306" customFormat="1" ht="12.9" thickBot="1" x14ac:dyDescent="0.35">
      <c r="A191" s="507"/>
      <c r="B191" s="439"/>
      <c r="C191" s="505"/>
      <c r="D191" s="334" t="s">
        <v>415</v>
      </c>
      <c r="E191" s="504"/>
    </row>
    <row r="192" spans="1:5" s="306" customFormat="1" ht="15.65" customHeight="1" x14ac:dyDescent="0.3">
      <c r="A192" s="486" t="s">
        <v>371</v>
      </c>
      <c r="B192" s="489" t="s">
        <v>862</v>
      </c>
      <c r="C192" s="490"/>
      <c r="D192" s="491"/>
      <c r="E192" s="494" t="s">
        <v>3332</v>
      </c>
    </row>
    <row r="193" spans="1:6" s="306" customFormat="1" ht="12.9" thickBot="1" x14ac:dyDescent="0.35">
      <c r="A193" s="487"/>
      <c r="B193" s="492"/>
      <c r="C193" s="473"/>
      <c r="D193" s="493"/>
      <c r="E193" s="495"/>
    </row>
    <row r="194" spans="1:6" s="306" customFormat="1" ht="15.65" customHeight="1" x14ac:dyDescent="0.3">
      <c r="A194" s="487"/>
      <c r="B194" s="496" t="s">
        <v>861</v>
      </c>
      <c r="C194" s="470"/>
      <c r="D194" s="497"/>
      <c r="E194" s="498" t="s">
        <v>3333</v>
      </c>
    </row>
    <row r="195" spans="1:6" s="306" customFormat="1" ht="12.9" thickBot="1" x14ac:dyDescent="0.35">
      <c r="A195" s="488"/>
      <c r="B195" s="492"/>
      <c r="C195" s="473"/>
      <c r="D195" s="493"/>
      <c r="E195" s="495"/>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510" t="s">
        <v>456</v>
      </c>
      <c r="B199" s="437" t="s">
        <v>457</v>
      </c>
      <c r="C199" s="537"/>
      <c r="D199" s="537"/>
      <c r="E199" s="329" t="s">
        <v>3312</v>
      </c>
      <c r="F199" s="540"/>
    </row>
    <row r="200" spans="1:6" s="306" customFormat="1" ht="12.9" thickBot="1" x14ac:dyDescent="0.35">
      <c r="A200" s="447"/>
      <c r="B200" s="538"/>
      <c r="C200" s="539"/>
      <c r="D200" s="539"/>
      <c r="E200" s="330" t="s">
        <v>3313</v>
      </c>
      <c r="F200" s="540"/>
    </row>
    <row r="201" spans="1:6" s="306" customFormat="1" ht="13.3" thickBot="1" x14ac:dyDescent="0.35">
      <c r="A201" s="331"/>
      <c r="B201" s="520" t="s">
        <v>855</v>
      </c>
      <c r="C201" s="541"/>
      <c r="D201" s="541"/>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25" t="s">
        <v>3320</v>
      </c>
      <c r="F207" s="350"/>
    </row>
    <row r="208" spans="1:6" s="306" customFormat="1" ht="12.9" thickBot="1" x14ac:dyDescent="0.35">
      <c r="A208" s="335"/>
      <c r="B208" s="359"/>
      <c r="C208" s="360"/>
      <c r="D208" s="327" t="s">
        <v>405</v>
      </c>
      <c r="E208" s="529"/>
      <c r="F208" s="350"/>
    </row>
    <row r="209" spans="1:6" s="306" customFormat="1" ht="12.9" thickBot="1" x14ac:dyDescent="0.35">
      <c r="A209" s="335"/>
      <c r="B209" s="314"/>
      <c r="C209" s="356"/>
      <c r="D209" s="327" t="s">
        <v>406</v>
      </c>
      <c r="E209" s="529"/>
      <c r="F209" s="350"/>
    </row>
    <row r="210" spans="1:6" s="306" customFormat="1" ht="12.9" thickBot="1" x14ac:dyDescent="0.35">
      <c r="A210" s="335"/>
      <c r="B210" s="314"/>
      <c r="C210" s="356"/>
      <c r="D210" s="327" t="s">
        <v>407</v>
      </c>
      <c r="E210" s="529"/>
      <c r="F210" s="350"/>
    </row>
    <row r="211" spans="1:6" s="306" customFormat="1" ht="12.9" thickBot="1" x14ac:dyDescent="0.35">
      <c r="A211" s="335"/>
      <c r="B211" s="357"/>
      <c r="C211" s="358"/>
      <c r="D211" s="327" t="s">
        <v>450</v>
      </c>
      <c r="E211" s="526"/>
      <c r="F211" s="350"/>
    </row>
    <row r="212" spans="1:6" s="306" customFormat="1" ht="14.5" customHeight="1" thickBot="1" x14ac:dyDescent="0.35">
      <c r="A212" s="335"/>
      <c r="B212" s="351" t="s">
        <v>381</v>
      </c>
      <c r="C212" s="352"/>
      <c r="D212" s="353" t="s">
        <v>859</v>
      </c>
      <c r="E212" s="525" t="s">
        <v>3321</v>
      </c>
      <c r="F212" s="350"/>
    </row>
    <row r="213" spans="1:6" s="306" customFormat="1" ht="12.9" thickBot="1" x14ac:dyDescent="0.35">
      <c r="A213" s="335"/>
      <c r="B213" s="359"/>
      <c r="C213" s="360"/>
      <c r="D213" s="327" t="s">
        <v>405</v>
      </c>
      <c r="E213" s="529"/>
      <c r="F213" s="350"/>
    </row>
    <row r="214" spans="1:6" s="306" customFormat="1" ht="12.9" thickBot="1" x14ac:dyDescent="0.35">
      <c r="A214" s="335"/>
      <c r="B214" s="314"/>
      <c r="C214" s="356"/>
      <c r="D214" s="327" t="s">
        <v>406</v>
      </c>
      <c r="E214" s="529"/>
      <c r="F214" s="350"/>
    </row>
    <row r="215" spans="1:6" s="306" customFormat="1" ht="12.9" thickBot="1" x14ac:dyDescent="0.35">
      <c r="A215" s="335"/>
      <c r="B215" s="314"/>
      <c r="C215" s="356"/>
      <c r="D215" s="327" t="s">
        <v>407</v>
      </c>
      <c r="E215" s="529"/>
      <c r="F215" s="350"/>
    </row>
    <row r="216" spans="1:6" s="306" customFormat="1" ht="12.9" thickBot="1" x14ac:dyDescent="0.35">
      <c r="A216" s="335"/>
      <c r="B216" s="357"/>
      <c r="C216" s="358"/>
      <c r="D216" s="327" t="s">
        <v>450</v>
      </c>
      <c r="E216" s="526"/>
      <c r="F216" s="350"/>
    </row>
    <row r="217" spans="1:6" s="306" customFormat="1" ht="49.75" x14ac:dyDescent="0.3">
      <c r="A217" s="436"/>
      <c r="B217" s="361" t="s">
        <v>408</v>
      </c>
      <c r="C217" s="362"/>
      <c r="D217" s="363"/>
      <c r="E217" s="336" t="s">
        <v>3322</v>
      </c>
      <c r="F217" s="540"/>
    </row>
    <row r="218" spans="1:6" s="306" customFormat="1" ht="25.3" thickBot="1" x14ac:dyDescent="0.35">
      <c r="A218" s="436"/>
      <c r="B218" s="357"/>
      <c r="C218" s="358"/>
      <c r="D218" s="345"/>
      <c r="E218" s="337" t="s">
        <v>3335</v>
      </c>
      <c r="F218" s="540"/>
    </row>
    <row r="219" spans="1:6" s="306" customFormat="1" ht="13.3" thickBot="1" x14ac:dyDescent="0.35">
      <c r="A219" s="338"/>
      <c r="B219" s="364" t="s">
        <v>409</v>
      </c>
      <c r="C219" s="365"/>
      <c r="D219" s="353" t="s">
        <v>452</v>
      </c>
      <c r="E219" s="311" t="s">
        <v>3324</v>
      </c>
      <c r="F219" s="350"/>
    </row>
    <row r="220" spans="1:6" s="306" customFormat="1" ht="25.3" x14ac:dyDescent="0.3">
      <c r="A220" s="510" t="s">
        <v>3279</v>
      </c>
      <c r="B220" s="361" t="s">
        <v>376</v>
      </c>
      <c r="C220" s="362"/>
      <c r="D220" s="513"/>
      <c r="E220" s="307" t="s">
        <v>3293</v>
      </c>
      <c r="F220" s="540"/>
    </row>
    <row r="221" spans="1:6" s="306" customFormat="1" ht="12.9" thickBot="1" x14ac:dyDescent="0.35">
      <c r="A221" s="447"/>
      <c r="B221" s="314"/>
      <c r="C221" s="356"/>
      <c r="D221" s="453"/>
      <c r="E221" s="308" t="s">
        <v>3342</v>
      </c>
      <c r="F221" s="540"/>
    </row>
    <row r="222" spans="1:6" s="306" customFormat="1" ht="12.9" thickBot="1" x14ac:dyDescent="0.35">
      <c r="A222" s="511"/>
      <c r="B222" s="357"/>
      <c r="C222" s="358"/>
      <c r="D222" s="340" t="s">
        <v>384</v>
      </c>
      <c r="E222" s="311"/>
      <c r="F222" s="350"/>
    </row>
    <row r="223" spans="1:6" s="306" customFormat="1" ht="12.45" x14ac:dyDescent="0.3">
      <c r="A223" s="506" t="s">
        <v>3268</v>
      </c>
      <c r="B223" s="359" t="s">
        <v>3214</v>
      </c>
      <c r="C223" s="366"/>
      <c r="D223" s="347"/>
      <c r="E223" s="466" t="s">
        <v>3326</v>
      </c>
      <c r="F223" s="350"/>
    </row>
    <row r="224" spans="1:6" s="306" customFormat="1" ht="12.9" thickBot="1" x14ac:dyDescent="0.35">
      <c r="A224" s="468"/>
      <c r="B224" s="367"/>
      <c r="C224" s="368"/>
      <c r="D224" s="342"/>
      <c r="E224" s="467"/>
      <c r="F224" s="350"/>
    </row>
    <row r="225" spans="1:6" s="306" customFormat="1" ht="12.45" x14ac:dyDescent="0.3">
      <c r="A225" s="468"/>
      <c r="B225" s="369" t="s">
        <v>3215</v>
      </c>
      <c r="C225" s="370"/>
      <c r="D225" s="371"/>
      <c r="E225" s="481" t="s">
        <v>3296</v>
      </c>
      <c r="F225" s="542"/>
    </row>
    <row r="226" spans="1:6" s="306" customFormat="1" ht="12.9" thickBot="1" x14ac:dyDescent="0.35">
      <c r="A226" s="468"/>
      <c r="B226" s="367"/>
      <c r="C226" s="368"/>
      <c r="D226" s="343"/>
      <c r="E226" s="482"/>
      <c r="F226" s="542"/>
    </row>
    <row r="227" spans="1:6" s="306" customFormat="1" ht="12.45" x14ac:dyDescent="0.3">
      <c r="A227" s="468"/>
      <c r="B227" s="369" t="s">
        <v>3216</v>
      </c>
      <c r="C227" s="370"/>
      <c r="D227" s="371"/>
      <c r="E227" s="483" t="s">
        <v>3297</v>
      </c>
      <c r="F227" s="543"/>
    </row>
    <row r="228" spans="1:6" s="306" customFormat="1" ht="12.9" thickBot="1" x14ac:dyDescent="0.35">
      <c r="A228" s="468"/>
      <c r="B228" s="367"/>
      <c r="C228" s="368"/>
      <c r="D228" s="343"/>
      <c r="E228" s="485"/>
      <c r="F228" s="543"/>
    </row>
    <row r="229" spans="1:6" s="306" customFormat="1" ht="12.45" x14ac:dyDescent="0.3">
      <c r="A229" s="468"/>
      <c r="B229" s="369" t="s">
        <v>3217</v>
      </c>
      <c r="C229" s="370"/>
      <c r="D229" s="371"/>
      <c r="E229" s="466" t="s">
        <v>3223</v>
      </c>
      <c r="F229" s="542"/>
    </row>
    <row r="230" spans="1:6" s="306" customFormat="1" ht="12.9" thickBot="1" x14ac:dyDescent="0.35">
      <c r="A230" s="468"/>
      <c r="B230" s="367"/>
      <c r="C230" s="368"/>
      <c r="D230" s="343"/>
      <c r="E230" s="467"/>
      <c r="F230" s="542"/>
    </row>
    <row r="231" spans="1:6" s="306" customFormat="1" ht="25.3" x14ac:dyDescent="0.3">
      <c r="A231" s="468"/>
      <c r="B231" s="369" t="s">
        <v>3225</v>
      </c>
      <c r="C231" s="370"/>
      <c r="D231" s="371"/>
      <c r="E231" s="307" t="s">
        <v>3337</v>
      </c>
      <c r="F231" s="540"/>
    </row>
    <row r="232" spans="1:6" s="306" customFormat="1" ht="12.9" thickBot="1" x14ac:dyDescent="0.35">
      <c r="A232" s="468"/>
      <c r="B232" s="367"/>
      <c r="C232" s="368"/>
      <c r="D232" s="343"/>
      <c r="E232" s="308" t="s">
        <v>3338</v>
      </c>
      <c r="F232" s="540"/>
    </row>
    <row r="233" spans="1:6" s="306" customFormat="1" ht="12.45" x14ac:dyDescent="0.3">
      <c r="A233" s="468"/>
      <c r="B233" s="369" t="s">
        <v>3226</v>
      </c>
      <c r="C233" s="370"/>
      <c r="D233" s="371"/>
      <c r="E233" s="466" t="s">
        <v>3300</v>
      </c>
      <c r="F233" s="540"/>
    </row>
    <row r="234" spans="1:6" s="306" customFormat="1" ht="12.9" thickBot="1" x14ac:dyDescent="0.35">
      <c r="A234" s="468"/>
      <c r="B234" s="367"/>
      <c r="C234" s="368"/>
      <c r="D234" s="343"/>
      <c r="E234" s="467"/>
      <c r="F234" s="540"/>
    </row>
    <row r="235" spans="1:6" s="306" customFormat="1" ht="12.9" x14ac:dyDescent="0.3">
      <c r="A235" s="468"/>
      <c r="B235" s="369" t="s">
        <v>3227</v>
      </c>
      <c r="C235" s="370"/>
      <c r="D235" s="371"/>
      <c r="E235" s="307" t="s">
        <v>3339</v>
      </c>
      <c r="F235" s="540"/>
    </row>
    <row r="236" spans="1:6" s="306" customFormat="1" ht="12.9" thickBot="1" x14ac:dyDescent="0.35">
      <c r="A236" s="468"/>
      <c r="B236" s="367"/>
      <c r="C236" s="368"/>
      <c r="D236" s="343"/>
      <c r="E236" s="308" t="s">
        <v>3338</v>
      </c>
      <c r="F236" s="540"/>
    </row>
    <row r="237" spans="1:6" s="306" customFormat="1" ht="12.9" thickBot="1" x14ac:dyDescent="0.35">
      <c r="A237" s="333"/>
      <c r="B237" s="544"/>
      <c r="C237" s="545"/>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506" t="s">
        <v>461</v>
      </c>
      <c r="B239" s="446" t="s">
        <v>3261</v>
      </c>
      <c r="C239" s="530" t="s">
        <v>3273</v>
      </c>
      <c r="D239" s="546"/>
      <c r="E239" s="344" t="s">
        <v>3327</v>
      </c>
      <c r="F239" s="350"/>
    </row>
    <row r="240" spans="1:6" s="306" customFormat="1" ht="13.3" thickBot="1" x14ac:dyDescent="0.35">
      <c r="A240" s="468"/>
      <c r="B240" s="447"/>
      <c r="C240" s="532" t="s">
        <v>3273</v>
      </c>
      <c r="D240" s="547"/>
      <c r="E240" s="344" t="s">
        <v>3328</v>
      </c>
      <c r="F240" s="350"/>
    </row>
    <row r="241" spans="1:6" s="306" customFormat="1" ht="13.3" thickBot="1" x14ac:dyDescent="0.35">
      <c r="A241" s="468"/>
      <c r="B241" s="511"/>
      <c r="C241" s="532" t="s">
        <v>3274</v>
      </c>
      <c r="D241" s="547"/>
      <c r="E241" s="326" t="s">
        <v>3329</v>
      </c>
      <c r="F241" s="350"/>
    </row>
    <row r="242" spans="1:6" s="306" customFormat="1" ht="25.3" thickBot="1" x14ac:dyDescent="0.35">
      <c r="A242" s="468"/>
      <c r="B242" s="345" t="s">
        <v>3265</v>
      </c>
      <c r="C242" s="532" t="s">
        <v>3275</v>
      </c>
      <c r="D242" s="547"/>
      <c r="E242" s="349" t="s">
        <v>3276</v>
      </c>
      <c r="F242" s="350"/>
    </row>
    <row r="243" spans="1:6" s="306" customFormat="1" ht="12.9" thickBot="1" x14ac:dyDescent="0.35">
      <c r="A243" s="468"/>
      <c r="B243" s="351" t="s">
        <v>382</v>
      </c>
      <c r="C243" s="352"/>
      <c r="D243" s="353" t="s">
        <v>412</v>
      </c>
      <c r="E243" s="499" t="s">
        <v>3330</v>
      </c>
      <c r="F243" s="350"/>
    </row>
    <row r="244" spans="1:6" s="306" customFormat="1" ht="12.9" thickBot="1" x14ac:dyDescent="0.35">
      <c r="A244" s="468"/>
      <c r="B244" s="314"/>
      <c r="C244" s="356"/>
      <c r="D244" s="327" t="s">
        <v>451</v>
      </c>
      <c r="E244" s="500"/>
      <c r="F244" s="350"/>
    </row>
    <row r="245" spans="1:6" s="306" customFormat="1" ht="12.9" thickBot="1" x14ac:dyDescent="0.35">
      <c r="A245" s="468"/>
      <c r="B245" s="314"/>
      <c r="C245" s="356"/>
      <c r="D245" s="327" t="s">
        <v>413</v>
      </c>
      <c r="E245" s="501"/>
      <c r="F245" s="350"/>
    </row>
    <row r="246" spans="1:6" s="306" customFormat="1" ht="12.9" thickBot="1" x14ac:dyDescent="0.35">
      <c r="A246" s="468"/>
      <c r="B246" s="314"/>
      <c r="C246" s="356"/>
      <c r="D246" s="327" t="s">
        <v>414</v>
      </c>
      <c r="E246" s="503" t="s">
        <v>3331</v>
      </c>
      <c r="F246" s="350"/>
    </row>
    <row r="247" spans="1:6" s="306" customFormat="1" ht="12.9" thickBot="1" x14ac:dyDescent="0.35">
      <c r="A247" s="507"/>
      <c r="B247" s="357"/>
      <c r="C247" s="358"/>
      <c r="D247" s="327" t="s">
        <v>415</v>
      </c>
      <c r="E247" s="504"/>
      <c r="F247" s="350"/>
    </row>
    <row r="248" spans="1:6" s="306" customFormat="1" ht="12.45" x14ac:dyDescent="0.3">
      <c r="A248" s="486" t="s">
        <v>371</v>
      </c>
      <c r="B248" s="376" t="s">
        <v>862</v>
      </c>
      <c r="C248" s="352"/>
      <c r="D248" s="377"/>
      <c r="E248" s="494" t="s">
        <v>3332</v>
      </c>
      <c r="F248" s="550"/>
    </row>
    <row r="249" spans="1:6" s="306" customFormat="1" ht="12.9" thickBot="1" x14ac:dyDescent="0.35">
      <c r="A249" s="487"/>
      <c r="B249" s="378"/>
      <c r="C249" s="368"/>
      <c r="D249" s="379"/>
      <c r="E249" s="495"/>
      <c r="F249" s="550"/>
    </row>
    <row r="250" spans="1:6" s="306" customFormat="1" ht="12.45" x14ac:dyDescent="0.3">
      <c r="A250" s="487"/>
      <c r="B250" s="380" t="s">
        <v>861</v>
      </c>
      <c r="C250" s="370"/>
      <c r="D250" s="381"/>
      <c r="E250" s="498" t="s">
        <v>3333</v>
      </c>
      <c r="F250" s="550"/>
    </row>
    <row r="251" spans="1:6" s="306" customFormat="1" ht="12.9" thickBot="1" x14ac:dyDescent="0.35">
      <c r="A251" s="488"/>
      <c r="B251" s="378"/>
      <c r="C251" s="368"/>
      <c r="D251" s="379"/>
      <c r="E251" s="495"/>
      <c r="F251" s="550"/>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43" t="s">
        <v>502</v>
      </c>
      <c r="B255" s="444"/>
      <c r="C255" s="444"/>
      <c r="D255" s="445"/>
      <c r="E255" s="305" t="s">
        <v>1736</v>
      </c>
      <c r="F255" s="350"/>
    </row>
    <row r="256" spans="1:6" s="306" customFormat="1" ht="25.3" x14ac:dyDescent="0.3">
      <c r="A256" s="446" t="s">
        <v>3281</v>
      </c>
      <c r="B256" s="448" t="s">
        <v>376</v>
      </c>
      <c r="C256" s="449"/>
      <c r="D256" s="548"/>
      <c r="E256" s="383" t="s">
        <v>3343</v>
      </c>
      <c r="F256" s="540"/>
    </row>
    <row r="257" spans="1:6" s="306" customFormat="1" ht="25.3" thickBot="1" x14ac:dyDescent="0.35">
      <c r="A257" s="447"/>
      <c r="B257" s="450"/>
      <c r="C257" s="512"/>
      <c r="D257" s="549"/>
      <c r="E257" s="308" t="s">
        <v>3344</v>
      </c>
      <c r="F257" s="540"/>
    </row>
    <row r="258" spans="1:6" s="306" customFormat="1" ht="12.9" thickBot="1" x14ac:dyDescent="0.35">
      <c r="A258" s="324"/>
      <c r="B258" s="439"/>
      <c r="C258" s="440"/>
      <c r="D258" s="340" t="s">
        <v>384</v>
      </c>
      <c r="E258" s="384"/>
      <c r="F258" s="350"/>
    </row>
    <row r="259" spans="1:6" s="306" customFormat="1" ht="12.45" x14ac:dyDescent="0.3">
      <c r="A259" s="510" t="s">
        <v>3268</v>
      </c>
      <c r="B259" s="434" t="s">
        <v>3214</v>
      </c>
      <c r="C259" s="490"/>
      <c r="D259" s="385"/>
      <c r="E259" s="466" t="s">
        <v>3326</v>
      </c>
      <c r="F259" s="350"/>
    </row>
    <row r="260" spans="1:6" s="306" customFormat="1" ht="12.9" thickBot="1" x14ac:dyDescent="0.35">
      <c r="A260" s="447"/>
      <c r="B260" s="472"/>
      <c r="C260" s="473"/>
      <c r="D260" s="342"/>
      <c r="E260" s="467"/>
      <c r="F260" s="350"/>
    </row>
    <row r="261" spans="1:6" s="306" customFormat="1" ht="12.45" x14ac:dyDescent="0.3">
      <c r="A261" s="447"/>
      <c r="B261" s="469" t="s">
        <v>3215</v>
      </c>
      <c r="C261" s="470"/>
      <c r="D261" s="471"/>
      <c r="E261" s="481" t="s">
        <v>3296</v>
      </c>
      <c r="F261" s="540"/>
    </row>
    <row r="262" spans="1:6" s="306" customFormat="1" ht="12.9" thickBot="1" x14ac:dyDescent="0.35">
      <c r="A262" s="447"/>
      <c r="B262" s="472"/>
      <c r="C262" s="473"/>
      <c r="D262" s="474"/>
      <c r="E262" s="482"/>
      <c r="F262" s="540"/>
    </row>
    <row r="263" spans="1:6" s="306" customFormat="1" ht="12.45" x14ac:dyDescent="0.3">
      <c r="A263" s="447"/>
      <c r="B263" s="469" t="s">
        <v>3216</v>
      </c>
      <c r="C263" s="470"/>
      <c r="D263" s="471"/>
      <c r="E263" s="483" t="s">
        <v>3297</v>
      </c>
      <c r="F263" s="540"/>
    </row>
    <row r="264" spans="1:6" s="306" customFormat="1" ht="12.9" thickBot="1" x14ac:dyDescent="0.35">
      <c r="A264" s="447"/>
      <c r="B264" s="472"/>
      <c r="C264" s="473"/>
      <c r="D264" s="474"/>
      <c r="E264" s="485"/>
      <c r="F264" s="540"/>
    </row>
    <row r="265" spans="1:6" s="306" customFormat="1" ht="12.45" x14ac:dyDescent="0.3">
      <c r="A265" s="447"/>
      <c r="B265" s="469" t="s">
        <v>3217</v>
      </c>
      <c r="C265" s="470"/>
      <c r="D265" s="471"/>
      <c r="E265" s="466" t="s">
        <v>3223</v>
      </c>
      <c r="F265" s="540"/>
    </row>
    <row r="266" spans="1:6" s="306" customFormat="1" ht="12.9" thickBot="1" x14ac:dyDescent="0.35">
      <c r="A266" s="447"/>
      <c r="B266" s="472"/>
      <c r="C266" s="473"/>
      <c r="D266" s="474"/>
      <c r="E266" s="467"/>
      <c r="F266" s="540"/>
    </row>
    <row r="267" spans="1:6" s="306" customFormat="1" ht="25.3" x14ac:dyDescent="0.3">
      <c r="A267" s="447"/>
      <c r="B267" s="469" t="s">
        <v>3225</v>
      </c>
      <c r="C267" s="470"/>
      <c r="D267" s="471"/>
      <c r="E267" s="307" t="s">
        <v>3337</v>
      </c>
      <c r="F267" s="540"/>
    </row>
    <row r="268" spans="1:6" s="306" customFormat="1" ht="12.9" thickBot="1" x14ac:dyDescent="0.35">
      <c r="A268" s="447"/>
      <c r="B268" s="472"/>
      <c r="C268" s="473"/>
      <c r="D268" s="474"/>
      <c r="E268" s="308" t="s">
        <v>3338</v>
      </c>
      <c r="F268" s="540"/>
    </row>
    <row r="269" spans="1:6" s="306" customFormat="1" ht="12.45" x14ac:dyDescent="0.3">
      <c r="A269" s="447"/>
      <c r="B269" s="469" t="s">
        <v>3226</v>
      </c>
      <c r="C269" s="470"/>
      <c r="D269" s="471"/>
      <c r="E269" s="466" t="s">
        <v>3300</v>
      </c>
      <c r="F269" s="540"/>
    </row>
    <row r="270" spans="1:6" s="306" customFormat="1" ht="12.9" thickBot="1" x14ac:dyDescent="0.35">
      <c r="A270" s="447"/>
      <c r="B270" s="472"/>
      <c r="C270" s="473"/>
      <c r="D270" s="474"/>
      <c r="E270" s="467"/>
      <c r="F270" s="540"/>
    </row>
    <row r="271" spans="1:6" s="306" customFormat="1" ht="12.9" x14ac:dyDescent="0.3">
      <c r="A271" s="447"/>
      <c r="B271" s="469" t="s">
        <v>3227</v>
      </c>
      <c r="C271" s="470"/>
      <c r="D271" s="471"/>
      <c r="E271" s="307" t="s">
        <v>3339</v>
      </c>
      <c r="F271" s="540"/>
    </row>
    <row r="272" spans="1:6" s="306" customFormat="1" ht="12.9" thickBot="1" x14ac:dyDescent="0.35">
      <c r="A272" s="447"/>
      <c r="B272" s="472"/>
      <c r="C272" s="473"/>
      <c r="D272" s="474"/>
      <c r="E272" s="308" t="s">
        <v>3338</v>
      </c>
      <c r="F272" s="540"/>
    </row>
    <row r="273" spans="1:6" s="306" customFormat="1" ht="12.9" thickBot="1" x14ac:dyDescent="0.35">
      <c r="A273" s="447"/>
      <c r="B273" s="348"/>
      <c r="C273" s="476" t="s">
        <v>3228</v>
      </c>
      <c r="D273" s="477"/>
      <c r="E273" s="346" t="s">
        <v>3278</v>
      </c>
      <c r="F273" s="350"/>
    </row>
    <row r="274" spans="1:6" s="306" customFormat="1" ht="12.9" thickBot="1" x14ac:dyDescent="0.35">
      <c r="A274" s="511"/>
      <c r="B274" s="478" t="s">
        <v>3229</v>
      </c>
      <c r="C274" s="479"/>
      <c r="D274" s="480"/>
      <c r="E274" s="346" t="s">
        <v>3270</v>
      </c>
      <c r="F274" s="350"/>
    </row>
    <row r="275" spans="1:6" s="306" customFormat="1" ht="25.3" x14ac:dyDescent="0.3">
      <c r="A275" s="510" t="s">
        <v>3282</v>
      </c>
      <c r="B275" s="551" t="s">
        <v>3231</v>
      </c>
      <c r="C275" s="448"/>
      <c r="D275" s="553"/>
      <c r="E275" s="307" t="s">
        <v>3345</v>
      </c>
      <c r="F275" s="540"/>
    </row>
    <row r="276" spans="1:6" s="306" customFormat="1" ht="12.9" thickBot="1" x14ac:dyDescent="0.35">
      <c r="A276" s="447"/>
      <c r="B276" s="468"/>
      <c r="C276" s="527"/>
      <c r="D276" s="554"/>
      <c r="E276" s="386" t="s">
        <v>3346</v>
      </c>
      <c r="F276" s="540"/>
    </row>
    <row r="277" spans="1:6" s="306" customFormat="1" ht="12.9" thickBot="1" x14ac:dyDescent="0.35">
      <c r="A277" s="447"/>
      <c r="B277" s="552"/>
      <c r="C277" s="476" t="s">
        <v>384</v>
      </c>
      <c r="D277" s="477"/>
      <c r="E277" s="387"/>
      <c r="F277" s="350"/>
    </row>
    <row r="278" spans="1:6" s="306" customFormat="1" ht="13.3" thickBot="1" x14ac:dyDescent="0.35">
      <c r="A278" s="447"/>
      <c r="B278" s="478" t="s">
        <v>3235</v>
      </c>
      <c r="C278" s="479"/>
      <c r="D278" s="480"/>
      <c r="E278" s="326" t="s">
        <v>3347</v>
      </c>
      <c r="F278" s="350"/>
    </row>
    <row r="279" spans="1:6" s="306" customFormat="1" ht="25.3" thickBot="1" x14ac:dyDescent="0.35">
      <c r="A279" s="447"/>
      <c r="B279" s="478" t="s">
        <v>3236</v>
      </c>
      <c r="C279" s="479"/>
      <c r="D279" s="480"/>
      <c r="E279" s="326" t="s">
        <v>3348</v>
      </c>
      <c r="F279" s="350"/>
    </row>
    <row r="280" spans="1:6" s="306" customFormat="1" ht="25.3" x14ac:dyDescent="0.3">
      <c r="A280" s="447"/>
      <c r="B280" s="551" t="s">
        <v>3237</v>
      </c>
      <c r="C280" s="448"/>
      <c r="D280" s="553"/>
      <c r="E280" s="307" t="s">
        <v>3349</v>
      </c>
      <c r="F280" s="540"/>
    </row>
    <row r="281" spans="1:6" s="306" customFormat="1" ht="25.3" thickBot="1" x14ac:dyDescent="0.35">
      <c r="A281" s="447"/>
      <c r="B281" s="468"/>
      <c r="C281" s="527"/>
      <c r="D281" s="554"/>
      <c r="E281" s="308" t="s">
        <v>3350</v>
      </c>
      <c r="F281" s="540"/>
    </row>
    <row r="282" spans="1:6" s="306" customFormat="1" ht="12.9" thickBot="1" x14ac:dyDescent="0.35">
      <c r="A282" s="447"/>
      <c r="B282" s="552"/>
      <c r="C282" s="476" t="s">
        <v>384</v>
      </c>
      <c r="D282" s="477"/>
      <c r="E282" s="388"/>
      <c r="F282" s="350"/>
    </row>
    <row r="283" spans="1:6" s="306" customFormat="1" ht="25.3" x14ac:dyDescent="0.3">
      <c r="A283" s="447"/>
      <c r="B283" s="469" t="s">
        <v>3248</v>
      </c>
      <c r="C283" s="470"/>
      <c r="D283" s="471"/>
      <c r="E283" s="307" t="s">
        <v>3349</v>
      </c>
      <c r="F283" s="540"/>
    </row>
    <row r="284" spans="1:6" s="306" customFormat="1" ht="12.9" thickBot="1" x14ac:dyDescent="0.35">
      <c r="A284" s="447"/>
      <c r="B284" s="472"/>
      <c r="C284" s="473"/>
      <c r="D284" s="474"/>
      <c r="E284" s="308" t="s">
        <v>3351</v>
      </c>
      <c r="F284" s="540"/>
    </row>
    <row r="285" spans="1:6" s="306" customFormat="1" ht="12.9" thickBot="1" x14ac:dyDescent="0.35">
      <c r="A285" s="447"/>
      <c r="B285" s="343"/>
      <c r="C285" s="476" t="s">
        <v>384</v>
      </c>
      <c r="D285" s="477"/>
      <c r="E285" s="389"/>
      <c r="F285" s="350"/>
    </row>
    <row r="286" spans="1:6" s="306" customFormat="1" ht="12.9" x14ac:dyDescent="0.3">
      <c r="A286" s="447"/>
      <c r="B286" s="469" t="s">
        <v>3249</v>
      </c>
      <c r="C286" s="470"/>
      <c r="D286" s="471"/>
      <c r="E286" s="307" t="s">
        <v>3352</v>
      </c>
      <c r="F286" s="540"/>
    </row>
    <row r="287" spans="1:6" s="306" customFormat="1" ht="12.9" thickBot="1" x14ac:dyDescent="0.35">
      <c r="A287" s="447"/>
      <c r="B287" s="472"/>
      <c r="C287" s="473"/>
      <c r="D287" s="474"/>
      <c r="E287" s="349" t="s">
        <v>3353</v>
      </c>
      <c r="F287" s="540"/>
    </row>
    <row r="288" spans="1:6" s="306" customFormat="1" ht="12.9" thickBot="1" x14ac:dyDescent="0.35">
      <c r="A288" s="511"/>
      <c r="B288" s="343"/>
      <c r="C288" s="476" t="s">
        <v>3228</v>
      </c>
      <c r="D288" s="477"/>
      <c r="E288" s="346" t="s">
        <v>3283</v>
      </c>
      <c r="F288" s="350"/>
    </row>
    <row r="289" spans="1:6" s="306" customFormat="1" ht="12.9" thickBot="1" x14ac:dyDescent="0.35">
      <c r="A289" s="390" t="s">
        <v>3250</v>
      </c>
      <c r="B289" s="478" t="s">
        <v>3251</v>
      </c>
      <c r="C289" s="479"/>
      <c r="D289" s="480"/>
      <c r="E289" s="391" t="s">
        <v>3284</v>
      </c>
      <c r="F289" s="350"/>
    </row>
    <row r="290" spans="1:6" s="306" customFormat="1" ht="25.75" thickBot="1" x14ac:dyDescent="0.35">
      <c r="A290" s="510" t="s">
        <v>3285</v>
      </c>
      <c r="B290" s="562" t="s">
        <v>3286</v>
      </c>
      <c r="C290" s="521"/>
      <c r="D290" s="563"/>
      <c r="E290" s="320" t="s">
        <v>3354</v>
      </c>
      <c r="F290" s="392"/>
    </row>
    <row r="291" spans="1:6" s="306" customFormat="1" ht="25.75" thickBot="1" x14ac:dyDescent="0.35">
      <c r="A291" s="447"/>
      <c r="B291" s="508" t="s">
        <v>3287</v>
      </c>
      <c r="C291" s="518"/>
      <c r="D291" s="509"/>
      <c r="E291" s="393" t="s">
        <v>3355</v>
      </c>
      <c r="F291" s="392"/>
    </row>
    <row r="292" spans="1:6" s="306" customFormat="1" ht="25.3" thickBot="1" x14ac:dyDescent="0.35">
      <c r="A292" s="447"/>
      <c r="B292" s="564" t="s">
        <v>3288</v>
      </c>
      <c r="C292" s="565"/>
      <c r="D292" s="566"/>
      <c r="E292" s="394" t="s">
        <v>3289</v>
      </c>
      <c r="F292" s="350"/>
    </row>
    <row r="293" spans="1:6" s="306" customFormat="1" ht="12.9" thickBot="1" x14ac:dyDescent="0.35">
      <c r="A293" s="447"/>
      <c r="B293" s="476" t="s">
        <v>3255</v>
      </c>
      <c r="C293" s="567"/>
      <c r="D293" s="568"/>
      <c r="E293" s="394" t="s">
        <v>3290</v>
      </c>
      <c r="F293" s="350"/>
    </row>
    <row r="294" spans="1:6" s="306" customFormat="1" ht="12.9" thickBot="1" x14ac:dyDescent="0.35">
      <c r="A294" s="447"/>
      <c r="B294" s="476" t="s">
        <v>3256</v>
      </c>
      <c r="C294" s="567"/>
      <c r="D294" s="568"/>
      <c r="E294" s="394" t="s">
        <v>3291</v>
      </c>
      <c r="F294" s="350"/>
    </row>
    <row r="295" spans="1:6" s="306" customFormat="1" ht="25.3" x14ac:dyDescent="0.3">
      <c r="A295" s="447"/>
      <c r="B295" s="448" t="s">
        <v>391</v>
      </c>
      <c r="C295" s="449"/>
      <c r="D295" s="569"/>
      <c r="E295" s="395" t="s">
        <v>3356</v>
      </c>
      <c r="F295" s="550"/>
    </row>
    <row r="296" spans="1:6" s="306" customFormat="1" ht="24.9" x14ac:dyDescent="0.3">
      <c r="A296" s="447"/>
      <c r="B296" s="450"/>
      <c r="C296" s="512"/>
      <c r="D296" s="570"/>
      <c r="E296" s="396" t="s">
        <v>3357</v>
      </c>
      <c r="F296" s="550"/>
    </row>
    <row r="297" spans="1:6" s="306" customFormat="1" ht="12.9" thickBot="1" x14ac:dyDescent="0.35">
      <c r="A297" s="447"/>
      <c r="B297" s="527"/>
      <c r="C297" s="528"/>
      <c r="D297" s="571"/>
      <c r="E297" s="394" t="s">
        <v>3292</v>
      </c>
      <c r="F297" s="550"/>
    </row>
    <row r="298" spans="1:6" s="306" customFormat="1" ht="12.9" thickBot="1" x14ac:dyDescent="0.35">
      <c r="A298" s="561"/>
      <c r="B298" s="397"/>
      <c r="C298" s="555" t="s">
        <v>384</v>
      </c>
      <c r="D298" s="556"/>
      <c r="E298" s="398"/>
      <c r="F298" s="350"/>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L1" zoomScale="80" zoomScaleNormal="80" workbookViewId="0">
      <pane ySplit="3" topLeftCell="A4" activePane="bottomLeft" state="frozen"/>
      <selection pane="bottomLeft" activeCell="W4" sqref="W4:W33"/>
    </sheetView>
  </sheetViews>
  <sheetFormatPr defaultRowHeight="14.6" x14ac:dyDescent="0.4"/>
  <cols>
    <col min="1" max="1" width="9" customWidth="1"/>
    <col min="2" max="2" width="34" customWidth="1"/>
    <col min="3" max="3" width="9.15234375" hidden="1" customWidth="1"/>
    <col min="4" max="4" width="23.3828125" customWidth="1"/>
    <col min="5" max="5" width="27.53515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53515625" customWidth="1"/>
    <col min="24" max="24" width="29.53515625" customWidth="1"/>
    <col min="25" max="25" width="26" customWidth="1"/>
    <col min="26" max="26" width="18.15234375" customWidth="1"/>
    <col min="27" max="29" width="43.3828125" customWidth="1"/>
  </cols>
  <sheetData>
    <row r="1" spans="1:32" s="8" customFormat="1" ht="39.65" customHeight="1" thickBot="1" x14ac:dyDescent="0.45">
      <c r="A1" s="574" t="s">
        <v>502</v>
      </c>
      <c r="B1" s="577" t="s">
        <v>3137</v>
      </c>
      <c r="C1" s="578"/>
      <c r="D1" s="579"/>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75"/>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76"/>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v>1</v>
      </c>
      <c r="B4" s="268" t="s">
        <v>3185</v>
      </c>
      <c r="C4" s="18"/>
      <c r="D4" s="18"/>
      <c r="E4" s="268" t="s">
        <v>3367</v>
      </c>
      <c r="F4" s="20"/>
      <c r="G4" s="20" t="s">
        <v>3384</v>
      </c>
      <c r="H4" s="399" t="s">
        <v>3379</v>
      </c>
      <c r="I4" s="20"/>
      <c r="J4" s="20"/>
      <c r="K4" s="18"/>
      <c r="L4" s="20"/>
      <c r="M4" s="20"/>
      <c r="N4" s="18"/>
      <c r="O4" s="20"/>
      <c r="P4" s="20"/>
      <c r="Q4" s="268" t="s">
        <v>3364</v>
      </c>
      <c r="R4" s="400"/>
      <c r="S4" s="268" t="s">
        <v>432</v>
      </c>
      <c r="T4" s="400"/>
      <c r="U4" s="400"/>
      <c r="V4" s="402" t="s">
        <v>3393</v>
      </c>
      <c r="W4" s="268" t="s">
        <v>3396</v>
      </c>
      <c r="X4" s="425" t="s">
        <v>3391</v>
      </c>
      <c r="Y4" s="268" t="s">
        <v>3394</v>
      </c>
      <c r="Z4" s="400"/>
      <c r="AA4" s="431" t="s">
        <v>3392</v>
      </c>
      <c r="AB4" s="402"/>
      <c r="AC4" s="402" t="s">
        <v>3395</v>
      </c>
      <c r="AD4" s="3"/>
      <c r="AE4" s="3"/>
      <c r="AF4" s="3"/>
    </row>
    <row r="5" spans="1:32" x14ac:dyDescent="0.4">
      <c r="A5" s="150">
        <v>2</v>
      </c>
      <c r="B5" s="268" t="s">
        <v>3185</v>
      </c>
      <c r="C5" s="18"/>
      <c r="D5" s="18"/>
      <c r="E5" s="268" t="s">
        <v>3368</v>
      </c>
      <c r="F5" s="20"/>
      <c r="G5" s="20" t="s">
        <v>3384</v>
      </c>
      <c r="H5" s="399" t="s">
        <v>2971</v>
      </c>
      <c r="I5" s="20"/>
      <c r="J5" s="20"/>
      <c r="K5" s="18"/>
      <c r="L5" s="20"/>
      <c r="M5" s="20"/>
      <c r="N5" s="18"/>
      <c r="O5" s="20"/>
      <c r="P5" s="20"/>
      <c r="Q5" s="268" t="s">
        <v>3364</v>
      </c>
      <c r="R5" s="400"/>
      <c r="S5" s="268" t="s">
        <v>432</v>
      </c>
      <c r="T5" s="400"/>
      <c r="U5" s="400"/>
      <c r="V5" s="402" t="s">
        <v>3393</v>
      </c>
      <c r="W5" s="268" t="s">
        <v>3396</v>
      </c>
      <c r="X5" s="425" t="s">
        <v>3391</v>
      </c>
      <c r="Y5" s="268" t="s">
        <v>3394</v>
      </c>
      <c r="Z5" s="400"/>
      <c r="AA5" s="431" t="s">
        <v>3392</v>
      </c>
      <c r="AB5" s="402"/>
      <c r="AC5" s="402" t="s">
        <v>3395</v>
      </c>
      <c r="AD5" s="3"/>
      <c r="AE5" s="3"/>
      <c r="AF5" s="3"/>
    </row>
    <row r="6" spans="1:32" x14ac:dyDescent="0.4">
      <c r="A6" s="150">
        <v>3</v>
      </c>
      <c r="B6" s="268" t="s">
        <v>3185</v>
      </c>
      <c r="C6" s="18"/>
      <c r="D6" s="18"/>
      <c r="E6" s="268" t="s">
        <v>3369</v>
      </c>
      <c r="F6" s="20"/>
      <c r="G6" s="20" t="s">
        <v>3385</v>
      </c>
      <c r="H6" s="399" t="s">
        <v>3380</v>
      </c>
      <c r="I6" s="20"/>
      <c r="J6" s="20"/>
      <c r="K6" s="18"/>
      <c r="L6" s="20"/>
      <c r="M6" s="20"/>
      <c r="N6" s="18"/>
      <c r="O6" s="20"/>
      <c r="P6" s="20"/>
      <c r="Q6" s="268" t="s">
        <v>3364</v>
      </c>
      <c r="R6" s="400"/>
      <c r="S6" s="268" t="s">
        <v>432</v>
      </c>
      <c r="T6" s="400"/>
      <c r="U6" s="400"/>
      <c r="V6" s="402" t="s">
        <v>3393</v>
      </c>
      <c r="W6" s="268" t="s">
        <v>3396</v>
      </c>
      <c r="X6" s="425" t="s">
        <v>3391</v>
      </c>
      <c r="Y6" s="268" t="s">
        <v>3394</v>
      </c>
      <c r="Z6" s="400"/>
      <c r="AA6" s="431" t="s">
        <v>3392</v>
      </c>
      <c r="AB6" s="402"/>
      <c r="AC6" s="402" t="s">
        <v>3395</v>
      </c>
      <c r="AD6" s="3"/>
      <c r="AE6" s="3"/>
      <c r="AF6" s="3"/>
    </row>
    <row r="7" spans="1:32" x14ac:dyDescent="0.4">
      <c r="A7" s="150">
        <v>4</v>
      </c>
      <c r="B7" s="268" t="s">
        <v>3185</v>
      </c>
      <c r="C7" s="18"/>
      <c r="D7" s="18"/>
      <c r="E7" s="268" t="s">
        <v>3370</v>
      </c>
      <c r="F7" s="20"/>
      <c r="G7" s="20" t="s">
        <v>3384</v>
      </c>
      <c r="H7" s="399" t="s">
        <v>3381</v>
      </c>
      <c r="I7" s="20"/>
      <c r="J7" s="20"/>
      <c r="K7" s="18"/>
      <c r="L7" s="20"/>
      <c r="M7" s="20"/>
      <c r="N7" s="18"/>
      <c r="O7" s="20"/>
      <c r="P7" s="20"/>
      <c r="Q7" s="268" t="s">
        <v>3364</v>
      </c>
      <c r="R7" s="400"/>
      <c r="S7" s="268" t="s">
        <v>432</v>
      </c>
      <c r="T7" s="400"/>
      <c r="U7" s="400"/>
      <c r="V7" s="402" t="s">
        <v>3393</v>
      </c>
      <c r="W7" s="268" t="s">
        <v>3396</v>
      </c>
      <c r="X7" s="425" t="s">
        <v>3391</v>
      </c>
      <c r="Y7" s="268" t="s">
        <v>3394</v>
      </c>
      <c r="Z7" s="400"/>
      <c r="AA7" s="431" t="s">
        <v>3392</v>
      </c>
      <c r="AB7" s="402"/>
      <c r="AC7" s="402" t="s">
        <v>3395</v>
      </c>
      <c r="AD7" s="3"/>
      <c r="AE7" s="3"/>
      <c r="AF7" s="3"/>
    </row>
    <row r="8" spans="1:32" x14ac:dyDescent="0.4">
      <c r="A8" s="150">
        <v>5</v>
      </c>
      <c r="B8" s="268" t="s">
        <v>3185</v>
      </c>
      <c r="C8" s="18"/>
      <c r="D8" s="18"/>
      <c r="E8" s="268" t="s">
        <v>3371</v>
      </c>
      <c r="F8" s="20"/>
      <c r="G8" s="20" t="s">
        <v>3386</v>
      </c>
      <c r="H8" s="399" t="s">
        <v>3382</v>
      </c>
      <c r="I8" s="20"/>
      <c r="J8" s="20"/>
      <c r="K8" s="18"/>
      <c r="L8" s="20"/>
      <c r="M8" s="20"/>
      <c r="N8" s="18"/>
      <c r="O8" s="20"/>
      <c r="P8" s="20"/>
      <c r="Q8" s="268" t="s">
        <v>3364</v>
      </c>
      <c r="R8" s="400"/>
      <c r="S8" s="268" t="s">
        <v>432</v>
      </c>
      <c r="T8" s="400"/>
      <c r="U8" s="400"/>
      <c r="V8" s="402" t="s">
        <v>3393</v>
      </c>
      <c r="W8" s="268" t="s">
        <v>3396</v>
      </c>
      <c r="X8" s="425" t="s">
        <v>3391</v>
      </c>
      <c r="Y8" s="268" t="s">
        <v>3394</v>
      </c>
      <c r="Z8" s="400"/>
      <c r="AA8" s="431" t="s">
        <v>3392</v>
      </c>
      <c r="AB8" s="402"/>
      <c r="AC8" s="402" t="s">
        <v>3395</v>
      </c>
      <c r="AD8" s="3"/>
      <c r="AE8" s="3"/>
      <c r="AF8" s="3"/>
    </row>
    <row r="9" spans="1:32" x14ac:dyDescent="0.4">
      <c r="A9" s="150">
        <v>6</v>
      </c>
      <c r="B9" s="268" t="s">
        <v>3185</v>
      </c>
      <c r="C9" s="18"/>
      <c r="D9" s="18"/>
      <c r="E9" s="268" t="s">
        <v>3372</v>
      </c>
      <c r="F9" s="20"/>
      <c r="G9" s="401" t="s">
        <v>3386</v>
      </c>
      <c r="H9" s="399" t="s">
        <v>3382</v>
      </c>
      <c r="I9" s="20"/>
      <c r="J9" s="20"/>
      <c r="K9" s="18"/>
      <c r="L9" s="20"/>
      <c r="M9" s="20"/>
      <c r="N9" s="18"/>
      <c r="O9" s="20"/>
      <c r="P9" s="20"/>
      <c r="Q9" s="268" t="s">
        <v>3364</v>
      </c>
      <c r="R9" s="400"/>
      <c r="S9" s="268" t="s">
        <v>432</v>
      </c>
      <c r="T9" s="400"/>
      <c r="U9" s="400"/>
      <c r="V9" s="402" t="s">
        <v>3393</v>
      </c>
      <c r="W9" s="268" t="s">
        <v>3396</v>
      </c>
      <c r="X9" s="425" t="s">
        <v>3391</v>
      </c>
      <c r="Y9" s="268" t="s">
        <v>3394</v>
      </c>
      <c r="Z9" s="400"/>
      <c r="AA9" s="431" t="s">
        <v>3392</v>
      </c>
      <c r="AB9" s="402"/>
      <c r="AC9" s="402" t="s">
        <v>3395</v>
      </c>
      <c r="AD9" s="3"/>
      <c r="AE9" s="3"/>
      <c r="AF9" s="3"/>
    </row>
    <row r="10" spans="1:32" s="410" customFormat="1" x14ac:dyDescent="0.4">
      <c r="A10" s="403">
        <v>7</v>
      </c>
      <c r="B10" s="268" t="s">
        <v>3185</v>
      </c>
      <c r="C10" s="405"/>
      <c r="D10" s="405"/>
      <c r="E10" s="404" t="s">
        <v>3373</v>
      </c>
      <c r="F10" s="406"/>
      <c r="G10" s="406" t="s">
        <v>3387</v>
      </c>
      <c r="H10" s="407" t="s">
        <v>3383</v>
      </c>
      <c r="I10" s="406"/>
      <c r="J10" s="406"/>
      <c r="K10" s="405"/>
      <c r="L10" s="406"/>
      <c r="M10" s="406"/>
      <c r="N10" s="405"/>
      <c r="O10" s="406"/>
      <c r="P10" s="406"/>
      <c r="Q10" s="268" t="s">
        <v>3364</v>
      </c>
      <c r="R10" s="408"/>
      <c r="S10" s="268" t="s">
        <v>432</v>
      </c>
      <c r="T10" s="408"/>
      <c r="U10" s="408"/>
      <c r="V10" s="402" t="s">
        <v>3393</v>
      </c>
      <c r="W10" s="268" t="s">
        <v>3396</v>
      </c>
      <c r="X10" s="425" t="s">
        <v>3391</v>
      </c>
      <c r="Y10" s="268" t="s">
        <v>3394</v>
      </c>
      <c r="Z10" s="408"/>
      <c r="AA10" s="431" t="s">
        <v>3392</v>
      </c>
      <c r="AB10" s="408"/>
      <c r="AC10" s="402" t="s">
        <v>3395</v>
      </c>
      <c r="AD10" s="409"/>
      <c r="AE10" s="409"/>
      <c r="AF10" s="409"/>
    </row>
    <row r="11" spans="1:32" x14ac:dyDescent="0.4">
      <c r="A11" s="150">
        <v>8</v>
      </c>
      <c r="B11" s="268" t="s">
        <v>3185</v>
      </c>
      <c r="C11" s="18"/>
      <c r="D11" s="18"/>
      <c r="E11" s="268" t="s">
        <v>3374</v>
      </c>
      <c r="F11" s="20"/>
      <c r="G11" s="20" t="s">
        <v>3387</v>
      </c>
      <c r="H11" s="399" t="s">
        <v>3383</v>
      </c>
      <c r="I11" s="20"/>
      <c r="J11" s="20"/>
      <c r="K11" s="18"/>
      <c r="L11" s="20"/>
      <c r="M11" s="20"/>
      <c r="N11" s="18"/>
      <c r="O11" s="20"/>
      <c r="P11" s="20"/>
      <c r="Q11" s="268" t="s">
        <v>3364</v>
      </c>
      <c r="R11" s="400"/>
      <c r="S11" s="268" t="s">
        <v>432</v>
      </c>
      <c r="T11" s="400"/>
      <c r="U11" s="400"/>
      <c r="V11" s="402" t="s">
        <v>3393</v>
      </c>
      <c r="W11" s="268" t="s">
        <v>3396</v>
      </c>
      <c r="X11" s="425" t="s">
        <v>3391</v>
      </c>
      <c r="Y11" s="268" t="s">
        <v>3394</v>
      </c>
      <c r="Z11" s="400"/>
      <c r="AA11" s="431" t="s">
        <v>3392</v>
      </c>
      <c r="AB11" s="402"/>
      <c r="AC11" s="402" t="s">
        <v>3395</v>
      </c>
      <c r="AD11" s="3"/>
      <c r="AE11" s="3"/>
      <c r="AF11" s="3"/>
    </row>
    <row r="12" spans="1:32" x14ac:dyDescent="0.4">
      <c r="A12" s="150">
        <v>9</v>
      </c>
      <c r="B12" s="268" t="s">
        <v>3185</v>
      </c>
      <c r="C12" s="18"/>
      <c r="D12" s="18"/>
      <c r="E12" s="268" t="s">
        <v>3375</v>
      </c>
      <c r="F12" s="20"/>
      <c r="G12" s="20" t="s">
        <v>3387</v>
      </c>
      <c r="H12" s="399" t="s">
        <v>3383</v>
      </c>
      <c r="I12" s="20"/>
      <c r="J12" s="20"/>
      <c r="K12" s="18"/>
      <c r="L12" s="20"/>
      <c r="M12" s="20"/>
      <c r="N12" s="18"/>
      <c r="O12" s="20"/>
      <c r="P12" s="20"/>
      <c r="Q12" s="268" t="s">
        <v>3364</v>
      </c>
      <c r="R12" s="400"/>
      <c r="S12" s="268" t="s">
        <v>432</v>
      </c>
      <c r="T12" s="400"/>
      <c r="U12" s="400"/>
      <c r="V12" s="402" t="s">
        <v>3393</v>
      </c>
      <c r="W12" s="268" t="s">
        <v>3396</v>
      </c>
      <c r="X12" s="425" t="s">
        <v>3391</v>
      </c>
      <c r="Y12" s="268" t="s">
        <v>3394</v>
      </c>
      <c r="Z12" s="400"/>
      <c r="AA12" s="431" t="s">
        <v>3392</v>
      </c>
      <c r="AB12" s="402"/>
      <c r="AC12" s="402" t="s">
        <v>3395</v>
      </c>
      <c r="AD12" s="3"/>
      <c r="AE12" s="3"/>
      <c r="AF12" s="3"/>
    </row>
    <row r="13" spans="1:32" x14ac:dyDescent="0.4">
      <c r="A13" s="150">
        <v>10</v>
      </c>
      <c r="B13" s="268" t="s">
        <v>3185</v>
      </c>
      <c r="C13" s="18"/>
      <c r="D13" s="18"/>
      <c r="E13" s="268" t="s">
        <v>3376</v>
      </c>
      <c r="F13" s="20"/>
      <c r="G13" s="20" t="s">
        <v>3387</v>
      </c>
      <c r="H13" s="399" t="s">
        <v>3383</v>
      </c>
      <c r="I13" s="20"/>
      <c r="J13" s="20"/>
      <c r="K13" s="18"/>
      <c r="L13" s="20"/>
      <c r="M13" s="20"/>
      <c r="N13" s="18"/>
      <c r="O13" s="20"/>
      <c r="P13" s="20"/>
      <c r="Q13" s="268" t="s">
        <v>3364</v>
      </c>
      <c r="R13" s="400"/>
      <c r="S13" s="268" t="s">
        <v>432</v>
      </c>
      <c r="T13" s="400"/>
      <c r="U13" s="400"/>
      <c r="V13" s="402" t="s">
        <v>3393</v>
      </c>
      <c r="W13" s="268" t="s">
        <v>3396</v>
      </c>
      <c r="X13" s="425" t="s">
        <v>3391</v>
      </c>
      <c r="Y13" s="268" t="s">
        <v>3394</v>
      </c>
      <c r="Z13" s="400"/>
      <c r="AA13" s="431" t="s">
        <v>3392</v>
      </c>
      <c r="AB13" s="402"/>
      <c r="AC13" s="402" t="s">
        <v>3395</v>
      </c>
      <c r="AD13" s="3"/>
      <c r="AE13" s="3"/>
      <c r="AF13" s="3"/>
    </row>
    <row r="14" spans="1:32" x14ac:dyDescent="0.4">
      <c r="A14" s="150">
        <v>11</v>
      </c>
      <c r="B14" s="268" t="s">
        <v>3185</v>
      </c>
      <c r="C14" s="18"/>
      <c r="D14" s="18"/>
      <c r="E14" s="268" t="s">
        <v>3367</v>
      </c>
      <c r="F14" s="20"/>
      <c r="G14" s="20" t="s">
        <v>3384</v>
      </c>
      <c r="H14" s="399" t="s">
        <v>3379</v>
      </c>
      <c r="I14" s="20"/>
      <c r="J14" s="20"/>
      <c r="K14" s="18"/>
      <c r="L14" s="20"/>
      <c r="M14" s="20"/>
      <c r="N14" s="18"/>
      <c r="O14" s="20"/>
      <c r="P14" s="20"/>
      <c r="Q14" s="268" t="s">
        <v>3364</v>
      </c>
      <c r="R14" s="400"/>
      <c r="S14" s="268" t="s">
        <v>432</v>
      </c>
      <c r="T14" s="400"/>
      <c r="U14" s="400"/>
      <c r="V14" s="402" t="s">
        <v>3393</v>
      </c>
      <c r="W14" s="268" t="s">
        <v>3396</v>
      </c>
      <c r="X14" s="425" t="s">
        <v>3391</v>
      </c>
      <c r="Y14" s="268" t="s">
        <v>3394</v>
      </c>
      <c r="Z14" s="400"/>
      <c r="AA14" s="431" t="s">
        <v>3392</v>
      </c>
      <c r="AB14" s="402"/>
      <c r="AC14" s="402" t="s">
        <v>3395</v>
      </c>
      <c r="AD14" s="3"/>
      <c r="AE14" s="3"/>
      <c r="AF14" s="3"/>
    </row>
    <row r="15" spans="1:32" x14ac:dyDescent="0.4">
      <c r="A15" s="150">
        <v>12</v>
      </c>
      <c r="B15" s="268" t="s">
        <v>3185</v>
      </c>
      <c r="C15" s="18"/>
      <c r="D15" s="18"/>
      <c r="E15" s="268" t="s">
        <v>3368</v>
      </c>
      <c r="F15" s="20"/>
      <c r="G15" s="20" t="s">
        <v>3384</v>
      </c>
      <c r="H15" s="399" t="s">
        <v>2971</v>
      </c>
      <c r="I15" s="20"/>
      <c r="J15" s="20"/>
      <c r="K15" s="18"/>
      <c r="L15" s="20"/>
      <c r="M15" s="20"/>
      <c r="N15" s="18"/>
      <c r="O15" s="20"/>
      <c r="P15" s="20"/>
      <c r="Q15" s="268" t="s">
        <v>3364</v>
      </c>
      <c r="R15" s="400"/>
      <c r="S15" s="268" t="s">
        <v>432</v>
      </c>
      <c r="T15" s="400"/>
      <c r="U15" s="400"/>
      <c r="V15" s="402" t="s">
        <v>3393</v>
      </c>
      <c r="W15" s="268" t="s">
        <v>3396</v>
      </c>
      <c r="X15" s="425" t="s">
        <v>3391</v>
      </c>
      <c r="Y15" s="268" t="s">
        <v>3394</v>
      </c>
      <c r="Z15" s="400"/>
      <c r="AA15" s="431" t="s">
        <v>3392</v>
      </c>
      <c r="AB15" s="402"/>
      <c r="AC15" s="402" t="s">
        <v>3395</v>
      </c>
      <c r="AD15" s="3"/>
      <c r="AE15" s="3"/>
      <c r="AF15" s="3"/>
    </row>
    <row r="16" spans="1:32" x14ac:dyDescent="0.4">
      <c r="A16" s="150">
        <v>13</v>
      </c>
      <c r="B16" s="268" t="s">
        <v>3185</v>
      </c>
      <c r="C16" s="18"/>
      <c r="D16" s="18"/>
      <c r="E16" s="268" t="s">
        <v>3369</v>
      </c>
      <c r="F16" s="20"/>
      <c r="G16" s="401" t="s">
        <v>3385</v>
      </c>
      <c r="H16" s="399" t="s">
        <v>3380</v>
      </c>
      <c r="I16" s="20"/>
      <c r="J16" s="20"/>
      <c r="K16" s="18"/>
      <c r="L16" s="20"/>
      <c r="M16" s="20"/>
      <c r="N16" s="18"/>
      <c r="O16" s="20"/>
      <c r="P16" s="20"/>
      <c r="Q16" s="268" t="s">
        <v>3364</v>
      </c>
      <c r="R16" s="400"/>
      <c r="S16" s="268" t="s">
        <v>432</v>
      </c>
      <c r="T16" s="400"/>
      <c r="U16" s="400"/>
      <c r="V16" s="402" t="s">
        <v>3393</v>
      </c>
      <c r="W16" s="268" t="s">
        <v>3396</v>
      </c>
      <c r="X16" s="425" t="s">
        <v>3391</v>
      </c>
      <c r="Y16" s="268" t="s">
        <v>3394</v>
      </c>
      <c r="Z16" s="400"/>
      <c r="AA16" s="431" t="s">
        <v>3392</v>
      </c>
      <c r="AB16" s="402"/>
      <c r="AC16" s="402" t="s">
        <v>3395</v>
      </c>
      <c r="AD16" s="3"/>
      <c r="AE16" s="3"/>
      <c r="AF16" s="3"/>
    </row>
    <row r="17" spans="1:32" s="410" customFormat="1" x14ac:dyDescent="0.4">
      <c r="A17" s="403">
        <v>14</v>
      </c>
      <c r="B17" s="268" t="s">
        <v>3185</v>
      </c>
      <c r="C17" s="405"/>
      <c r="D17" s="405"/>
      <c r="E17" s="404" t="s">
        <v>3370</v>
      </c>
      <c r="F17" s="406"/>
      <c r="G17" s="406" t="s">
        <v>3384</v>
      </c>
      <c r="H17" s="407" t="s">
        <v>3381</v>
      </c>
      <c r="I17" s="406"/>
      <c r="J17" s="406"/>
      <c r="K17" s="405"/>
      <c r="L17" s="406"/>
      <c r="M17" s="406"/>
      <c r="N17" s="405"/>
      <c r="O17" s="406"/>
      <c r="P17" s="406"/>
      <c r="Q17" s="268" t="s">
        <v>3364</v>
      </c>
      <c r="R17" s="408"/>
      <c r="S17" s="268" t="s">
        <v>432</v>
      </c>
      <c r="T17" s="408"/>
      <c r="U17" s="408"/>
      <c r="V17" s="402" t="s">
        <v>3393</v>
      </c>
      <c r="W17" s="268" t="s">
        <v>3396</v>
      </c>
      <c r="X17" s="425" t="s">
        <v>3391</v>
      </c>
      <c r="Y17" s="268" t="s">
        <v>3394</v>
      </c>
      <c r="Z17" s="408"/>
      <c r="AA17" s="431" t="s">
        <v>3392</v>
      </c>
      <c r="AB17" s="408"/>
      <c r="AC17" s="402" t="s">
        <v>3395</v>
      </c>
      <c r="AD17" s="409"/>
      <c r="AE17" s="409"/>
      <c r="AF17" s="409"/>
    </row>
    <row r="18" spans="1:32" x14ac:dyDescent="0.4">
      <c r="A18" s="150">
        <f>IF($B18="","-",COUNTA($B$4:$B18))</f>
        <v>15</v>
      </c>
      <c r="B18" s="268" t="s">
        <v>3185</v>
      </c>
      <c r="C18" s="18">
        <f>IF(B18&lt;&gt;"",VLOOKUP(B18,'Drop-down lists'!$A$8:$B$19,2,FALSE),"-")</f>
        <v>3</v>
      </c>
      <c r="D18" s="18"/>
      <c r="E18" s="59" t="s">
        <v>3371</v>
      </c>
      <c r="F18" s="20"/>
      <c r="G18" s="20" t="s">
        <v>3386</v>
      </c>
      <c r="H18" s="20" t="s">
        <v>3382</v>
      </c>
      <c r="I18" s="20"/>
      <c r="J18" s="20"/>
      <c r="K18" s="18" t="str">
        <f>IF(J18&lt;&gt;"",VLOOKUP(J18,'Drop-down lists'!$CA$8:$CB$19,2,FALSE),"-")</f>
        <v>-</v>
      </c>
      <c r="L18" s="20"/>
      <c r="M18" s="20"/>
      <c r="N18" s="18" t="str">
        <f>IF(M18&lt;&gt;"",VLOOKUP(M18,'Drop-down lists'!$CA$8:$CB$19,2,FALSE),"-")</f>
        <v>-</v>
      </c>
      <c r="O18" s="20"/>
      <c r="P18" s="20"/>
      <c r="Q18" s="268" t="s">
        <v>3364</v>
      </c>
      <c r="R18" s="18" t="e">
        <f>IF(Q18&lt;&gt;"",VLOOKUP(Q18,'Drop-down lists'!$O$8:$P$10,2,FALSE),"-")</f>
        <v>#N/A</v>
      </c>
      <c r="S18" s="268" t="s">
        <v>432</v>
      </c>
      <c r="T18" s="18">
        <f>IF(S18&lt;&gt;"",VLOOKUP(S18,'Drop-down lists'!$R$8:$S$13,2,FALSE),"-")</f>
        <v>3</v>
      </c>
      <c r="U18" s="18"/>
      <c r="V18" s="402" t="s">
        <v>3393</v>
      </c>
      <c r="W18" s="268" t="s">
        <v>3396</v>
      </c>
      <c r="X18" s="425" t="s">
        <v>3391</v>
      </c>
      <c r="Y18" s="268" t="s">
        <v>3394</v>
      </c>
      <c r="Z18" s="18"/>
      <c r="AA18" s="431" t="s">
        <v>3392</v>
      </c>
      <c r="AB18" s="21"/>
      <c r="AC18" s="402" t="s">
        <v>3395</v>
      </c>
      <c r="AD18" s="3"/>
      <c r="AE18" s="3"/>
      <c r="AF18" s="3"/>
    </row>
    <row r="19" spans="1:32" x14ac:dyDescent="0.4">
      <c r="A19" s="150">
        <f>IF($B19="","-",COUNTA($B$4:$B19))</f>
        <v>16</v>
      </c>
      <c r="B19" s="268" t="s">
        <v>3185</v>
      </c>
      <c r="C19" s="18">
        <f>IF(B19&lt;&gt;"",VLOOKUP(B19,'Drop-down lists'!$A$8:$B$19,2,FALSE),"-")</f>
        <v>3</v>
      </c>
      <c r="D19" s="18"/>
      <c r="E19" s="59" t="s">
        <v>3372</v>
      </c>
      <c r="F19" s="20"/>
      <c r="G19" s="20" t="s">
        <v>3386</v>
      </c>
      <c r="H19" s="20" t="s">
        <v>3382</v>
      </c>
      <c r="I19" s="20"/>
      <c r="J19" s="20"/>
      <c r="K19" s="18" t="str">
        <f>IF(J19&lt;&gt;"",VLOOKUP(J19,'Drop-down lists'!$CA$8:$CB$19,2,FALSE),"-")</f>
        <v>-</v>
      </c>
      <c r="L19" s="20"/>
      <c r="M19" s="20"/>
      <c r="N19" s="18" t="str">
        <f>IF(M19&lt;&gt;"",VLOOKUP(M19,'Drop-down lists'!$CA$8:$CB$19,2,FALSE),"-")</f>
        <v>-</v>
      </c>
      <c r="O19" s="20"/>
      <c r="P19" s="20"/>
      <c r="Q19" s="268" t="s">
        <v>3364</v>
      </c>
      <c r="R19" s="18" t="e">
        <f>IF(Q19&lt;&gt;"",VLOOKUP(Q19,'Drop-down lists'!$O$8:$P$10,2,FALSE),"-")</f>
        <v>#N/A</v>
      </c>
      <c r="S19" s="268" t="s">
        <v>432</v>
      </c>
      <c r="T19" s="18">
        <f>IF(S19&lt;&gt;"",VLOOKUP(S19,'Drop-down lists'!$R$8:$S$13,2,FALSE),"-")</f>
        <v>3</v>
      </c>
      <c r="U19" s="18"/>
      <c r="V19" s="402" t="s">
        <v>3393</v>
      </c>
      <c r="W19" s="268" t="s">
        <v>3396</v>
      </c>
      <c r="X19" s="425" t="s">
        <v>3391</v>
      </c>
      <c r="Y19" s="268" t="s">
        <v>3394</v>
      </c>
      <c r="Z19" s="18"/>
      <c r="AA19" s="431" t="s">
        <v>3392</v>
      </c>
      <c r="AB19" s="21"/>
      <c r="AC19" s="402" t="s">
        <v>3395</v>
      </c>
      <c r="AD19" s="3"/>
      <c r="AE19" s="3"/>
      <c r="AF19" s="3"/>
    </row>
    <row r="20" spans="1:32" x14ac:dyDescent="0.4">
      <c r="A20" s="150">
        <f>IF($B20="","-",COUNTA($B$4:$B20))</f>
        <v>17</v>
      </c>
      <c r="B20" s="268" t="s">
        <v>3185</v>
      </c>
      <c r="C20" s="18">
        <f>IF(B20&lt;&gt;"",VLOOKUP(B20,'Drop-down lists'!$A$8:$B$19,2,FALSE),"-")</f>
        <v>3</v>
      </c>
      <c r="D20" s="18"/>
      <c r="E20" s="59" t="s">
        <v>3373</v>
      </c>
      <c r="F20" s="20"/>
      <c r="G20" s="20" t="s">
        <v>3387</v>
      </c>
      <c r="H20" s="20" t="s">
        <v>3383</v>
      </c>
      <c r="I20" s="20"/>
      <c r="J20" s="20"/>
      <c r="K20" s="18" t="str">
        <f>IF(J20&lt;&gt;"",VLOOKUP(J20,'Drop-down lists'!$CA$8:$CB$19,2,FALSE),"-")</f>
        <v>-</v>
      </c>
      <c r="L20" s="20"/>
      <c r="M20" s="20"/>
      <c r="N20" s="18" t="str">
        <f>IF(M20&lt;&gt;"",VLOOKUP(M20,'Drop-down lists'!$CA$8:$CB$19,2,FALSE),"-")</f>
        <v>-</v>
      </c>
      <c r="O20" s="20"/>
      <c r="P20" s="20"/>
      <c r="Q20" s="268" t="s">
        <v>3364</v>
      </c>
      <c r="R20" s="18" t="e">
        <f>IF(Q20&lt;&gt;"",VLOOKUP(Q20,'Drop-down lists'!$O$8:$P$10,2,FALSE),"-")</f>
        <v>#N/A</v>
      </c>
      <c r="S20" s="268" t="s">
        <v>432</v>
      </c>
      <c r="T20" s="18">
        <f>IF(S20&lt;&gt;"",VLOOKUP(S20,'Drop-down lists'!$R$8:$S$13,2,FALSE),"-")</f>
        <v>3</v>
      </c>
      <c r="U20" s="18"/>
      <c r="V20" s="402" t="s">
        <v>3393</v>
      </c>
      <c r="W20" s="268" t="s">
        <v>3396</v>
      </c>
      <c r="X20" s="425" t="s">
        <v>3391</v>
      </c>
      <c r="Y20" s="268" t="s">
        <v>3394</v>
      </c>
      <c r="Z20" s="18"/>
      <c r="AA20" s="431" t="s">
        <v>3392</v>
      </c>
      <c r="AB20" s="21"/>
      <c r="AC20" s="402" t="s">
        <v>3395</v>
      </c>
      <c r="AD20" s="3"/>
      <c r="AE20" s="3"/>
      <c r="AF20" s="3"/>
    </row>
    <row r="21" spans="1:32" x14ac:dyDescent="0.4">
      <c r="A21" s="150">
        <f>IF($B21="","-",COUNTA($B$4:$B21))</f>
        <v>18</v>
      </c>
      <c r="B21" s="268" t="s">
        <v>3185</v>
      </c>
      <c r="C21" s="18"/>
      <c r="D21" s="18"/>
      <c r="E21" s="59" t="s">
        <v>3374</v>
      </c>
      <c r="F21" s="20"/>
      <c r="G21" s="20" t="s">
        <v>3387</v>
      </c>
      <c r="H21" s="20" t="s">
        <v>3383</v>
      </c>
      <c r="I21" s="20"/>
      <c r="J21" s="20"/>
      <c r="K21" s="18" t="str">
        <f>IF(J21&lt;&gt;"",VLOOKUP(J21,'Drop-down lists'!$CA$8:$CB$19,2,FALSE),"-")</f>
        <v>-</v>
      </c>
      <c r="L21" s="20"/>
      <c r="M21" s="20"/>
      <c r="N21" s="18" t="str">
        <f>IF(M21&lt;&gt;"",VLOOKUP(M21,'Drop-down lists'!$CA$8:$CB$19,2,FALSE),"-")</f>
        <v>-</v>
      </c>
      <c r="O21" s="20"/>
      <c r="P21" s="20"/>
      <c r="Q21" s="268" t="s">
        <v>3364</v>
      </c>
      <c r="R21" s="18" t="e">
        <f>IF(Q21&lt;&gt;"",VLOOKUP(Q21,'Drop-down lists'!$O$8:$P$10,2,FALSE),"-")</f>
        <v>#N/A</v>
      </c>
      <c r="S21" s="268" t="s">
        <v>432</v>
      </c>
      <c r="T21" s="18">
        <f>IF(S21&lt;&gt;"",VLOOKUP(S21,'Drop-down lists'!$R$8:$S$13,2,FALSE),"-")</f>
        <v>3</v>
      </c>
      <c r="U21" s="18"/>
      <c r="V21" s="402" t="s">
        <v>3393</v>
      </c>
      <c r="W21" s="268" t="s">
        <v>3396</v>
      </c>
      <c r="X21" s="425" t="s">
        <v>3391</v>
      </c>
      <c r="Y21" s="268" t="s">
        <v>3394</v>
      </c>
      <c r="Z21" s="18"/>
      <c r="AA21" s="431" t="s">
        <v>3392</v>
      </c>
      <c r="AB21" s="21"/>
      <c r="AC21" s="402" t="s">
        <v>3395</v>
      </c>
      <c r="AD21" s="3"/>
      <c r="AE21" s="3"/>
      <c r="AF21" s="3"/>
    </row>
    <row r="22" spans="1:32" x14ac:dyDescent="0.4">
      <c r="A22" s="150">
        <f>IF($B22="","-",COUNTA($B$4:$B22))</f>
        <v>19</v>
      </c>
      <c r="B22" s="268" t="s">
        <v>3185</v>
      </c>
      <c r="C22" s="18">
        <f>IF(B22&lt;&gt;"",VLOOKUP(B22,'Drop-down lists'!$A$8:$B$19,2,FALSE),"-")</f>
        <v>3</v>
      </c>
      <c r="D22" s="18"/>
      <c r="E22" s="59" t="s">
        <v>3375</v>
      </c>
      <c r="F22" s="20"/>
      <c r="G22" s="20" t="s">
        <v>3387</v>
      </c>
      <c r="H22" s="20" t="s">
        <v>3383</v>
      </c>
      <c r="I22" s="20"/>
      <c r="J22" s="20"/>
      <c r="K22" s="18" t="str">
        <f>IF(J22&lt;&gt;"",VLOOKUP(J22,'Drop-down lists'!$CA$8:$CB$19,2,FALSE),"-")</f>
        <v>-</v>
      </c>
      <c r="L22" s="20"/>
      <c r="M22" s="20"/>
      <c r="N22" s="18" t="str">
        <f>IF(M22&lt;&gt;"",VLOOKUP(M22,'Drop-down lists'!$CA$8:$CB$19,2,FALSE),"-")</f>
        <v>-</v>
      </c>
      <c r="O22" s="20"/>
      <c r="P22" s="20"/>
      <c r="Q22" s="268" t="s">
        <v>3364</v>
      </c>
      <c r="R22" s="18" t="e">
        <f>IF(Q22&lt;&gt;"",VLOOKUP(Q22,'Drop-down lists'!$O$8:$P$10,2,FALSE),"-")</f>
        <v>#N/A</v>
      </c>
      <c r="S22" s="268" t="s">
        <v>432</v>
      </c>
      <c r="T22" s="18">
        <f>IF(S22&lt;&gt;"",VLOOKUP(S22,'Drop-down lists'!$R$8:$S$13,2,FALSE),"-")</f>
        <v>3</v>
      </c>
      <c r="U22" s="18"/>
      <c r="V22" s="402" t="s">
        <v>3393</v>
      </c>
      <c r="W22" s="268" t="s">
        <v>3396</v>
      </c>
      <c r="X22" s="425" t="s">
        <v>3391</v>
      </c>
      <c r="Y22" s="268" t="s">
        <v>3394</v>
      </c>
      <c r="Z22" s="18"/>
      <c r="AA22" s="431" t="s">
        <v>3392</v>
      </c>
      <c r="AB22" s="21"/>
      <c r="AC22" s="402" t="s">
        <v>3395</v>
      </c>
      <c r="AD22" s="3"/>
      <c r="AE22" s="3"/>
      <c r="AF22" s="3"/>
    </row>
    <row r="23" spans="1:32" x14ac:dyDescent="0.4">
      <c r="A23" s="150">
        <f>IF($B23="","-",COUNTA($B$4:$B23))</f>
        <v>20</v>
      </c>
      <c r="B23" s="268" t="s">
        <v>3185</v>
      </c>
      <c r="C23" s="18">
        <f>IF(B23&lt;&gt;"",VLOOKUP(B23,'Drop-down lists'!$A$8:$B$19,2,FALSE),"-")</f>
        <v>3</v>
      </c>
      <c r="D23" s="18"/>
      <c r="E23" s="59" t="s">
        <v>3376</v>
      </c>
      <c r="F23" s="20"/>
      <c r="G23" s="20" t="s">
        <v>3387</v>
      </c>
      <c r="H23" s="20" t="s">
        <v>3383</v>
      </c>
      <c r="I23" s="20"/>
      <c r="J23" s="20"/>
      <c r="K23" s="18" t="str">
        <f>IF(J23&lt;&gt;"",VLOOKUP(J23,'Drop-down lists'!$CA$8:$CB$19,2,FALSE),"-")</f>
        <v>-</v>
      </c>
      <c r="L23" s="20"/>
      <c r="M23" s="20"/>
      <c r="N23" s="18" t="str">
        <f>IF(M23&lt;&gt;"",VLOOKUP(M23,'Drop-down lists'!$CA$8:$CB$19,2,FALSE),"-")</f>
        <v>-</v>
      </c>
      <c r="O23" s="20"/>
      <c r="P23" s="20"/>
      <c r="Q23" s="268" t="s">
        <v>3364</v>
      </c>
      <c r="R23" s="18" t="e">
        <f>IF(Q23&lt;&gt;"",VLOOKUP(Q23,'Drop-down lists'!$O$8:$P$10,2,FALSE),"-")</f>
        <v>#N/A</v>
      </c>
      <c r="S23" s="268" t="s">
        <v>432</v>
      </c>
      <c r="T23" s="18">
        <f>IF(S23&lt;&gt;"",VLOOKUP(S23,'Drop-down lists'!$R$8:$S$13,2,FALSE),"-")</f>
        <v>3</v>
      </c>
      <c r="U23" s="18"/>
      <c r="V23" s="402" t="s">
        <v>3393</v>
      </c>
      <c r="W23" s="268" t="s">
        <v>3396</v>
      </c>
      <c r="X23" s="425" t="s">
        <v>3391</v>
      </c>
      <c r="Y23" s="268" t="s">
        <v>3394</v>
      </c>
      <c r="Z23" s="18"/>
      <c r="AA23" s="431" t="s">
        <v>3392</v>
      </c>
      <c r="AB23" s="21"/>
      <c r="AC23" s="402" t="s">
        <v>3395</v>
      </c>
      <c r="AD23" s="3"/>
      <c r="AE23" s="3"/>
      <c r="AF23" s="3"/>
    </row>
    <row r="24" spans="1:32" x14ac:dyDescent="0.4">
      <c r="A24" s="150">
        <f>IF($B24="","-",COUNTA($B$4:$B24))</f>
        <v>21</v>
      </c>
      <c r="B24" s="268" t="s">
        <v>3185</v>
      </c>
      <c r="C24" s="18">
        <f>IF(B24&lt;&gt;"",VLOOKUP(B24,'Drop-down lists'!$A$8:$B$19,2,FALSE),"-")</f>
        <v>3</v>
      </c>
      <c r="D24" s="18"/>
      <c r="E24" s="59" t="s">
        <v>3367</v>
      </c>
      <c r="F24" s="20"/>
      <c r="G24" s="20" t="s">
        <v>3384</v>
      </c>
      <c r="H24" s="20" t="s">
        <v>3379</v>
      </c>
      <c r="I24" s="20"/>
      <c r="J24" s="20"/>
      <c r="K24" s="18" t="str">
        <f>IF(J24&lt;&gt;"",VLOOKUP(J24,'Drop-down lists'!$CA$8:$CB$19,2,FALSE),"-")</f>
        <v>-</v>
      </c>
      <c r="L24" s="20"/>
      <c r="M24" s="20"/>
      <c r="N24" s="18" t="str">
        <f>IF(M24&lt;&gt;"",VLOOKUP(M24,'Drop-down lists'!$CA$8:$CB$19,2,FALSE),"-")</f>
        <v>-</v>
      </c>
      <c r="O24" s="20"/>
      <c r="P24" s="20"/>
      <c r="Q24" s="268" t="s">
        <v>3364</v>
      </c>
      <c r="R24" s="18" t="e">
        <f>IF(Q24&lt;&gt;"",VLOOKUP(Q24,'Drop-down lists'!$O$8:$P$10,2,FALSE),"-")</f>
        <v>#N/A</v>
      </c>
      <c r="S24" s="268" t="s">
        <v>432</v>
      </c>
      <c r="T24" s="18">
        <f>IF(S24&lt;&gt;"",VLOOKUP(S24,'Drop-down lists'!$R$8:$S$13,2,FALSE),"-")</f>
        <v>3</v>
      </c>
      <c r="U24" s="18"/>
      <c r="V24" s="402" t="s">
        <v>3393</v>
      </c>
      <c r="W24" s="268" t="s">
        <v>3396</v>
      </c>
      <c r="X24" s="425" t="s">
        <v>3391</v>
      </c>
      <c r="Y24" s="268" t="s">
        <v>3394</v>
      </c>
      <c r="Z24" s="18"/>
      <c r="AA24" s="431" t="s">
        <v>3392</v>
      </c>
      <c r="AB24" s="21"/>
      <c r="AC24" s="402" t="s">
        <v>3395</v>
      </c>
      <c r="AD24" s="3"/>
      <c r="AE24" s="3"/>
      <c r="AF24" s="3"/>
    </row>
    <row r="25" spans="1:32" x14ac:dyDescent="0.4">
      <c r="A25" s="150">
        <f>IF($B25="","-",COUNTA($B$4:$B25))</f>
        <v>22</v>
      </c>
      <c r="B25" s="268" t="s">
        <v>3185</v>
      </c>
      <c r="C25" s="18">
        <f>IF(B25&lt;&gt;"",VLOOKUP(B25,'Drop-down lists'!$A$8:$B$19,2,FALSE),"-")</f>
        <v>3</v>
      </c>
      <c r="D25" s="18"/>
      <c r="E25" s="59" t="s">
        <v>3368</v>
      </c>
      <c r="F25" s="20"/>
      <c r="G25" s="20" t="s">
        <v>3384</v>
      </c>
      <c r="H25" s="20" t="s">
        <v>2971</v>
      </c>
      <c r="I25" s="20"/>
      <c r="J25" s="20"/>
      <c r="K25" s="18" t="str">
        <f>IF(J25&lt;&gt;"",VLOOKUP(J25,'Drop-down lists'!$CA$8:$CB$19,2,FALSE),"-")</f>
        <v>-</v>
      </c>
      <c r="L25" s="20"/>
      <c r="M25" s="20"/>
      <c r="N25" s="18" t="str">
        <f>IF(M25&lt;&gt;"",VLOOKUP(M25,'Drop-down lists'!$CA$8:$CB$19,2,FALSE),"-")</f>
        <v>-</v>
      </c>
      <c r="O25" s="20"/>
      <c r="P25" s="20"/>
      <c r="Q25" s="268" t="s">
        <v>3364</v>
      </c>
      <c r="R25" s="18" t="e">
        <f>IF(Q25&lt;&gt;"",VLOOKUP(Q25,'Drop-down lists'!$O$8:$P$10,2,FALSE),"-")</f>
        <v>#N/A</v>
      </c>
      <c r="S25" s="268" t="s">
        <v>432</v>
      </c>
      <c r="T25" s="18">
        <f>IF(S25&lt;&gt;"",VLOOKUP(S25,'Drop-down lists'!$R$8:$S$13,2,FALSE),"-")</f>
        <v>3</v>
      </c>
      <c r="U25" s="18"/>
      <c r="V25" s="402" t="s">
        <v>3393</v>
      </c>
      <c r="W25" s="268" t="s">
        <v>3396</v>
      </c>
      <c r="X25" s="425" t="s">
        <v>3391</v>
      </c>
      <c r="Y25" s="268" t="s">
        <v>3394</v>
      </c>
      <c r="Z25" s="18"/>
      <c r="AA25" s="431" t="s">
        <v>3392</v>
      </c>
      <c r="AB25" s="21"/>
      <c r="AC25" s="402" t="s">
        <v>3395</v>
      </c>
      <c r="AD25" s="3"/>
      <c r="AE25" s="3"/>
      <c r="AF25" s="3"/>
    </row>
    <row r="26" spans="1:32" x14ac:dyDescent="0.4">
      <c r="A26" s="150">
        <f>IF($B26="","-",COUNTA($B$4:$B26))</f>
        <v>23</v>
      </c>
      <c r="B26" s="268" t="s">
        <v>3185</v>
      </c>
      <c r="C26" s="18">
        <f>IF(B26&lt;&gt;"",VLOOKUP(B26,'Drop-down lists'!$A$8:$B$19,2,FALSE),"-")</f>
        <v>3</v>
      </c>
      <c r="D26" s="18"/>
      <c r="E26" s="59" t="s">
        <v>3369</v>
      </c>
      <c r="F26" s="20"/>
      <c r="G26" s="20" t="s">
        <v>3385</v>
      </c>
      <c r="H26" s="20" t="s">
        <v>3380</v>
      </c>
      <c r="I26" s="20"/>
      <c r="J26" s="20"/>
      <c r="K26" s="18" t="str">
        <f>IF(J26&lt;&gt;"",VLOOKUP(J26,'Drop-down lists'!$CA$8:$CB$19,2,FALSE),"-")</f>
        <v>-</v>
      </c>
      <c r="L26" s="20"/>
      <c r="M26" s="20"/>
      <c r="N26" s="18" t="str">
        <f>IF(M26&lt;&gt;"",VLOOKUP(M26,'Drop-down lists'!$CA$8:$CB$19,2,FALSE),"-")</f>
        <v>-</v>
      </c>
      <c r="O26" s="20"/>
      <c r="P26" s="20"/>
      <c r="Q26" s="268" t="s">
        <v>3364</v>
      </c>
      <c r="R26" s="18" t="e">
        <f>IF(Q26&lt;&gt;"",VLOOKUP(Q26,'Drop-down lists'!$O$8:$P$10,2,FALSE),"-")</f>
        <v>#N/A</v>
      </c>
      <c r="S26" s="268" t="s">
        <v>432</v>
      </c>
      <c r="T26" s="18">
        <f>IF(S26&lt;&gt;"",VLOOKUP(S26,'Drop-down lists'!$R$8:$S$13,2,FALSE),"-")</f>
        <v>3</v>
      </c>
      <c r="U26" s="18"/>
      <c r="V26" s="402" t="s">
        <v>3393</v>
      </c>
      <c r="W26" s="268" t="s">
        <v>3396</v>
      </c>
      <c r="X26" s="425" t="s">
        <v>3391</v>
      </c>
      <c r="Y26" s="268" t="s">
        <v>3394</v>
      </c>
      <c r="Z26" s="18"/>
      <c r="AA26" s="431" t="s">
        <v>3392</v>
      </c>
      <c r="AB26" s="21"/>
      <c r="AC26" s="402" t="s">
        <v>3395</v>
      </c>
      <c r="AD26" s="3"/>
      <c r="AE26" s="3"/>
      <c r="AF26" s="3"/>
    </row>
    <row r="27" spans="1:32" x14ac:dyDescent="0.4">
      <c r="A27" s="150">
        <f>IF($B27="","-",COUNTA($B$4:$B27))</f>
        <v>24</v>
      </c>
      <c r="B27" s="268" t="s">
        <v>3185</v>
      </c>
      <c r="C27" s="18">
        <f>IF(B27&lt;&gt;"",VLOOKUP(B27,'Drop-down lists'!$A$8:$B$19,2,FALSE),"-")</f>
        <v>3</v>
      </c>
      <c r="D27" s="18"/>
      <c r="E27" s="59" t="s">
        <v>3370</v>
      </c>
      <c r="F27" s="20"/>
      <c r="G27" s="20" t="s">
        <v>3384</v>
      </c>
      <c r="H27" s="20" t="s">
        <v>3381</v>
      </c>
      <c r="I27" s="20"/>
      <c r="J27" s="20"/>
      <c r="K27" s="18" t="str">
        <f>IF(J27&lt;&gt;"",VLOOKUP(J27,'Drop-down lists'!$CA$8:$CB$19,2,FALSE),"-")</f>
        <v>-</v>
      </c>
      <c r="L27" s="20"/>
      <c r="M27" s="20"/>
      <c r="N27" s="18" t="str">
        <f>IF(M27&lt;&gt;"",VLOOKUP(M27,'Drop-down lists'!$CA$8:$CB$19,2,FALSE),"-")</f>
        <v>-</v>
      </c>
      <c r="O27" s="20"/>
      <c r="P27" s="20"/>
      <c r="Q27" s="268" t="s">
        <v>3364</v>
      </c>
      <c r="R27" s="18" t="e">
        <f>IF(Q27&lt;&gt;"",VLOOKUP(Q27,'Drop-down lists'!$O$8:$P$10,2,FALSE),"-")</f>
        <v>#N/A</v>
      </c>
      <c r="S27" s="268" t="s">
        <v>432</v>
      </c>
      <c r="T27" s="18">
        <f>IF(S27&lt;&gt;"",VLOOKUP(S27,'Drop-down lists'!$R$8:$S$13,2,FALSE),"-")</f>
        <v>3</v>
      </c>
      <c r="U27" s="18"/>
      <c r="V27" s="402" t="s">
        <v>3393</v>
      </c>
      <c r="W27" s="268" t="s">
        <v>3396</v>
      </c>
      <c r="X27" s="425" t="s">
        <v>3391</v>
      </c>
      <c r="Y27" s="268" t="s">
        <v>3394</v>
      </c>
      <c r="Z27" s="18"/>
      <c r="AA27" s="431" t="s">
        <v>3392</v>
      </c>
      <c r="AB27" s="21"/>
      <c r="AC27" s="402" t="s">
        <v>3395</v>
      </c>
      <c r="AD27" s="3"/>
      <c r="AE27" s="3"/>
      <c r="AF27" s="3"/>
    </row>
    <row r="28" spans="1:32" x14ac:dyDescent="0.4">
      <c r="A28" s="150">
        <f>IF($B28="","-",COUNTA($B$4:$B28))</f>
        <v>25</v>
      </c>
      <c r="B28" s="268" t="s">
        <v>3185</v>
      </c>
      <c r="C28" s="18">
        <f>IF(B28&lt;&gt;"",VLOOKUP(B28,'Drop-down lists'!$A$8:$B$19,2,FALSE),"-")</f>
        <v>3</v>
      </c>
      <c r="D28" s="430"/>
      <c r="E28" s="59" t="s">
        <v>3371</v>
      </c>
      <c r="F28" s="20"/>
      <c r="G28" s="20" t="s">
        <v>3386</v>
      </c>
      <c r="H28" s="20" t="s">
        <v>3382</v>
      </c>
      <c r="I28" s="20"/>
      <c r="J28" s="20"/>
      <c r="K28" s="18" t="str">
        <f>IF(J28&lt;&gt;"",VLOOKUP(J28,'Drop-down lists'!$CA$8:$CB$19,2,FALSE),"-")</f>
        <v>-</v>
      </c>
      <c r="L28" s="20"/>
      <c r="M28" s="20"/>
      <c r="N28" s="18" t="str">
        <f>IF(M28&lt;&gt;"",VLOOKUP(M28,'Drop-down lists'!$CA$8:$CB$19,2,FALSE),"-")</f>
        <v>-</v>
      </c>
      <c r="O28" s="20"/>
      <c r="P28" s="20"/>
      <c r="Q28" s="268" t="s">
        <v>3364</v>
      </c>
      <c r="R28" s="18" t="e">
        <f>IF(Q28&lt;&gt;"",VLOOKUP(Q28,'Drop-down lists'!$O$8:$P$10,2,FALSE),"-")</f>
        <v>#N/A</v>
      </c>
      <c r="S28" s="268" t="s">
        <v>432</v>
      </c>
      <c r="T28" s="18">
        <f>IF(S28&lt;&gt;"",VLOOKUP(S28,'Drop-down lists'!$R$8:$S$13,2,FALSE),"-")</f>
        <v>3</v>
      </c>
      <c r="U28" s="18"/>
      <c r="V28" s="402" t="s">
        <v>3393</v>
      </c>
      <c r="W28" s="268" t="s">
        <v>3396</v>
      </c>
      <c r="X28" s="425" t="s">
        <v>3391</v>
      </c>
      <c r="Y28" s="268" t="s">
        <v>3394</v>
      </c>
      <c r="Z28" s="18"/>
      <c r="AA28" s="431" t="s">
        <v>3392</v>
      </c>
      <c r="AB28" s="21"/>
      <c r="AC28" s="402" t="s">
        <v>3395</v>
      </c>
      <c r="AD28" s="3"/>
      <c r="AE28" s="3"/>
      <c r="AF28" s="3"/>
    </row>
    <row r="29" spans="1:32" x14ac:dyDescent="0.4">
      <c r="A29" s="150">
        <f>IF($B29="","-",COUNTA($B$4:$B29))</f>
        <v>26</v>
      </c>
      <c r="B29" s="268" t="s">
        <v>3185</v>
      </c>
      <c r="C29" s="18">
        <f>IF(B29&lt;&gt;"",VLOOKUP(B29,'Drop-down lists'!$A$8:$B$19,2,FALSE),"-")</f>
        <v>3</v>
      </c>
      <c r="D29" s="18"/>
      <c r="E29" s="59" t="s">
        <v>3372</v>
      </c>
      <c r="F29" s="20"/>
      <c r="G29" s="20" t="s">
        <v>3386</v>
      </c>
      <c r="H29" s="20" t="s">
        <v>3382</v>
      </c>
      <c r="I29" s="20"/>
      <c r="J29" s="20"/>
      <c r="K29" s="18" t="str">
        <f>IF(J29&lt;&gt;"",VLOOKUP(J29,'Drop-down lists'!$CA$8:$CB$19,2,FALSE),"-")</f>
        <v>-</v>
      </c>
      <c r="L29" s="20"/>
      <c r="M29" s="20"/>
      <c r="N29" s="18" t="str">
        <f>IF(M29&lt;&gt;"",VLOOKUP(M29,'Drop-down lists'!$CA$8:$CB$19,2,FALSE),"-")</f>
        <v>-</v>
      </c>
      <c r="O29" s="20"/>
      <c r="P29" s="20"/>
      <c r="Q29" s="268" t="s">
        <v>3364</v>
      </c>
      <c r="R29" s="18" t="e">
        <f>IF(Q29&lt;&gt;"",VLOOKUP(Q29,'Drop-down lists'!$O$8:$P$10,2,FALSE),"-")</f>
        <v>#N/A</v>
      </c>
      <c r="S29" s="268" t="s">
        <v>432</v>
      </c>
      <c r="T29" s="18">
        <f>IF(S29&lt;&gt;"",VLOOKUP(S29,'Drop-down lists'!$R$8:$S$13,2,FALSE),"-")</f>
        <v>3</v>
      </c>
      <c r="U29" s="18"/>
      <c r="V29" s="402" t="s">
        <v>3393</v>
      </c>
      <c r="W29" s="268" t="s">
        <v>3396</v>
      </c>
      <c r="X29" s="425" t="s">
        <v>3391</v>
      </c>
      <c r="Y29" s="268" t="s">
        <v>3394</v>
      </c>
      <c r="Z29" s="18"/>
      <c r="AA29" s="431" t="s">
        <v>3392</v>
      </c>
      <c r="AB29" s="21"/>
      <c r="AC29" s="402" t="s">
        <v>3395</v>
      </c>
      <c r="AD29" s="3"/>
      <c r="AE29" s="3"/>
      <c r="AF29" s="3"/>
    </row>
    <row r="30" spans="1:32" x14ac:dyDescent="0.4">
      <c r="A30" s="150">
        <f>IF($B30="","-",COUNTA($B$4:$B30))</f>
        <v>27</v>
      </c>
      <c r="B30" s="268" t="s">
        <v>3185</v>
      </c>
      <c r="C30" s="18">
        <f>IF(B30&lt;&gt;"",VLOOKUP(B30,'Drop-down lists'!$A$8:$B$19,2,FALSE),"-")</f>
        <v>3</v>
      </c>
      <c r="D30" s="18"/>
      <c r="E30" s="59" t="s">
        <v>3373</v>
      </c>
      <c r="F30" s="20"/>
      <c r="G30" s="20" t="s">
        <v>3387</v>
      </c>
      <c r="H30" s="20" t="s">
        <v>3383</v>
      </c>
      <c r="I30" s="20"/>
      <c r="J30" s="20"/>
      <c r="K30" s="18" t="str">
        <f>IF(J30&lt;&gt;"",VLOOKUP(J30,'Drop-down lists'!$CA$8:$CB$19,2,FALSE),"-")</f>
        <v>-</v>
      </c>
      <c r="L30" s="20"/>
      <c r="M30" s="20"/>
      <c r="N30" s="18" t="str">
        <f>IF(M30&lt;&gt;"",VLOOKUP(M30,'Drop-down lists'!$CA$8:$CB$19,2,FALSE),"-")</f>
        <v>-</v>
      </c>
      <c r="O30" s="20"/>
      <c r="P30" s="20"/>
      <c r="Q30" s="268" t="s">
        <v>3364</v>
      </c>
      <c r="R30" s="18" t="e">
        <f>IF(Q30&lt;&gt;"",VLOOKUP(Q30,'Drop-down lists'!$O$8:$P$10,2,FALSE),"-")</f>
        <v>#N/A</v>
      </c>
      <c r="S30" s="268" t="s">
        <v>432</v>
      </c>
      <c r="T30" s="18">
        <f>IF(S30&lt;&gt;"",VLOOKUP(S30,'Drop-down lists'!$R$8:$S$13,2,FALSE),"-")</f>
        <v>3</v>
      </c>
      <c r="U30" s="18"/>
      <c r="V30" s="402" t="s">
        <v>3393</v>
      </c>
      <c r="W30" s="268" t="s">
        <v>3396</v>
      </c>
      <c r="X30" s="425" t="s">
        <v>3391</v>
      </c>
      <c r="Y30" s="268" t="s">
        <v>3394</v>
      </c>
      <c r="Z30" s="18"/>
      <c r="AA30" s="431" t="s">
        <v>3392</v>
      </c>
      <c r="AB30" s="21"/>
      <c r="AC30" s="402" t="s">
        <v>3395</v>
      </c>
      <c r="AD30" s="3"/>
      <c r="AE30" s="3"/>
      <c r="AF30" s="3"/>
    </row>
    <row r="31" spans="1:32" x14ac:dyDescent="0.4">
      <c r="A31" s="150">
        <f>IF($B31="","-",COUNTA($B$4:$B31))</f>
        <v>28</v>
      </c>
      <c r="B31" s="268" t="s">
        <v>3185</v>
      </c>
      <c r="C31" s="18">
        <f>IF(B31&lt;&gt;"",VLOOKUP(B31,'Drop-down lists'!$A$8:$B$19,2,FALSE),"-")</f>
        <v>3</v>
      </c>
      <c r="D31" s="18"/>
      <c r="E31" s="59" t="s">
        <v>3374</v>
      </c>
      <c r="F31" s="20"/>
      <c r="G31" s="20" t="s">
        <v>3387</v>
      </c>
      <c r="H31" s="20" t="s">
        <v>3383</v>
      </c>
      <c r="I31" s="20"/>
      <c r="J31" s="20"/>
      <c r="K31" s="18" t="str">
        <f>IF(J31&lt;&gt;"",VLOOKUP(J31,'Drop-down lists'!$CA$8:$CB$19,2,FALSE),"-")</f>
        <v>-</v>
      </c>
      <c r="L31" s="20"/>
      <c r="M31" s="20"/>
      <c r="N31" s="18" t="str">
        <f>IF(M31&lt;&gt;"",VLOOKUP(M31,'Drop-down lists'!$CA$8:$CB$19,2,FALSE),"-")</f>
        <v>-</v>
      </c>
      <c r="O31" s="20"/>
      <c r="P31" s="20"/>
      <c r="Q31" s="268" t="s">
        <v>3364</v>
      </c>
      <c r="R31" s="18" t="e">
        <f>IF(Q31&lt;&gt;"",VLOOKUP(Q31,'Drop-down lists'!$O$8:$P$10,2,FALSE),"-")</f>
        <v>#N/A</v>
      </c>
      <c r="S31" s="268" t="s">
        <v>432</v>
      </c>
      <c r="T31" s="18">
        <f>IF(S31&lt;&gt;"",VLOOKUP(S31,'Drop-down lists'!$R$8:$S$13,2,FALSE),"-")</f>
        <v>3</v>
      </c>
      <c r="U31" s="18"/>
      <c r="V31" s="402" t="s">
        <v>3393</v>
      </c>
      <c r="W31" s="268" t="s">
        <v>3396</v>
      </c>
      <c r="X31" s="425" t="s">
        <v>3391</v>
      </c>
      <c r="Y31" s="268" t="s">
        <v>3394</v>
      </c>
      <c r="Z31" s="18"/>
      <c r="AA31" s="431" t="s">
        <v>3392</v>
      </c>
      <c r="AB31" s="21"/>
      <c r="AC31" s="402" t="s">
        <v>3395</v>
      </c>
      <c r="AD31" s="3"/>
      <c r="AE31" s="3"/>
      <c r="AF31" s="3"/>
    </row>
    <row r="32" spans="1:32" x14ac:dyDescent="0.4">
      <c r="A32" s="150">
        <f>IF($B32="","-",COUNTA($B$4:$B32))</f>
        <v>29</v>
      </c>
      <c r="B32" s="268" t="s">
        <v>3185</v>
      </c>
      <c r="C32" s="18">
        <f>IF(B32&lt;&gt;"",VLOOKUP(B32,'Drop-down lists'!$A$8:$B$19,2,FALSE),"-")</f>
        <v>3</v>
      </c>
      <c r="D32" s="18"/>
      <c r="E32" s="59" t="s">
        <v>3375</v>
      </c>
      <c r="F32" s="20" t="e">
        <v>#N/A</v>
      </c>
      <c r="G32" s="20" t="s">
        <v>3387</v>
      </c>
      <c r="H32" s="20" t="s">
        <v>3383</v>
      </c>
      <c r="I32" s="20"/>
      <c r="J32" s="20"/>
      <c r="K32" s="18" t="str">
        <f>IF(J32&lt;&gt;"",VLOOKUP(J32,'Drop-down lists'!$CA$8:$CB$19,2,FALSE),"-")</f>
        <v>-</v>
      </c>
      <c r="L32" s="20"/>
      <c r="M32" s="20"/>
      <c r="N32" s="18" t="str">
        <f>IF(M32&lt;&gt;"",VLOOKUP(M32,'Drop-down lists'!$CA$8:$CB$19,2,FALSE),"-")</f>
        <v>-</v>
      </c>
      <c r="O32" s="20"/>
      <c r="P32" s="20"/>
      <c r="Q32" s="268" t="s">
        <v>3364</v>
      </c>
      <c r="R32" s="18" t="e">
        <f>IF(Q32&lt;&gt;"",VLOOKUP(Q32,'Drop-down lists'!$O$8:$P$10,2,FALSE),"-")</f>
        <v>#N/A</v>
      </c>
      <c r="S32" s="268" t="s">
        <v>432</v>
      </c>
      <c r="T32" s="18">
        <f>IF(S32&lt;&gt;"",VLOOKUP(S32,'Drop-down lists'!$R$8:$S$13,2,FALSE),"-")</f>
        <v>3</v>
      </c>
      <c r="U32" s="18"/>
      <c r="V32" s="402" t="s">
        <v>3393</v>
      </c>
      <c r="W32" s="268" t="s">
        <v>3396</v>
      </c>
      <c r="X32" s="425" t="s">
        <v>3391</v>
      </c>
      <c r="Y32" s="268" t="s">
        <v>3394</v>
      </c>
      <c r="Z32" s="18"/>
      <c r="AA32" s="431" t="s">
        <v>3392</v>
      </c>
      <c r="AB32" s="21"/>
      <c r="AC32" s="402" t="s">
        <v>3395</v>
      </c>
      <c r="AD32" s="3"/>
      <c r="AE32" s="3"/>
      <c r="AF32" s="3"/>
    </row>
    <row r="33" spans="1:32" x14ac:dyDescent="0.4">
      <c r="A33" s="150">
        <f>IF($B33="","-",COUNTA($B$4:$B33))</f>
        <v>30</v>
      </c>
      <c r="B33" s="268" t="s">
        <v>3185</v>
      </c>
      <c r="C33" s="18">
        <f>IF(B33&lt;&gt;"",VLOOKUP(B33,'Drop-down lists'!$A$8:$B$19,2,FALSE),"-")</f>
        <v>3</v>
      </c>
      <c r="D33" s="18"/>
      <c r="E33" s="59" t="s">
        <v>3376</v>
      </c>
      <c r="F33" s="20" t="e">
        <v>#N/A</v>
      </c>
      <c r="G33" s="20" t="s">
        <v>3387</v>
      </c>
      <c r="H33" s="20" t="s">
        <v>3383</v>
      </c>
      <c r="I33" s="20"/>
      <c r="J33" s="20"/>
      <c r="K33" s="18" t="str">
        <f>IF(J33&lt;&gt;"",VLOOKUP(J33,'Drop-down lists'!$CA$8:$CB$19,2,FALSE),"-")</f>
        <v>-</v>
      </c>
      <c r="L33" s="20"/>
      <c r="M33" s="20"/>
      <c r="N33" s="18" t="str">
        <f>IF(M33&lt;&gt;"",VLOOKUP(M33,'Drop-down lists'!$CA$8:$CB$19,2,FALSE),"-")</f>
        <v>-</v>
      </c>
      <c r="O33" s="20"/>
      <c r="P33" s="20"/>
      <c r="Q33" s="268" t="s">
        <v>3364</v>
      </c>
      <c r="R33" s="18" t="e">
        <f>IF(Q33&lt;&gt;"",VLOOKUP(Q33,'Drop-down lists'!$O$8:$P$10,2,FALSE),"-")</f>
        <v>#N/A</v>
      </c>
      <c r="S33" s="268" t="s">
        <v>432</v>
      </c>
      <c r="T33" s="18">
        <f>IF(S33&lt;&gt;"",VLOOKUP(S33,'Drop-down lists'!$R$8:$S$13,2,FALSE),"-")</f>
        <v>3</v>
      </c>
      <c r="U33" s="18"/>
      <c r="V33" s="402" t="s">
        <v>3393</v>
      </c>
      <c r="W33" s="268" t="s">
        <v>3396</v>
      </c>
      <c r="X33" s="425" t="s">
        <v>3391</v>
      </c>
      <c r="Y33" s="268" t="s">
        <v>3394</v>
      </c>
      <c r="Z33" s="18"/>
      <c r="AA33" s="431" t="s">
        <v>3392</v>
      </c>
      <c r="AB33" s="21"/>
      <c r="AC33" s="402" t="s">
        <v>3395</v>
      </c>
      <c r="AD33" s="3"/>
      <c r="AE33" s="3"/>
      <c r="AF33" s="3"/>
    </row>
    <row r="34" spans="1:32" x14ac:dyDescent="0.4">
      <c r="A34" s="150"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4">
      <c r="A35" s="150"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4">
      <c r="A36" s="150"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4">
      <c r="A37" s="150"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4">
      <c r="A38" s="150"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4">
      <c r="A39" s="150"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4">
      <c r="A40" s="150"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4">
      <c r="A41" s="150"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4">
      <c r="A42" s="150"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4">
      <c r="A43" s="150"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4">
      <c r="A44" s="150"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4">
      <c r="A45" s="150"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4">
      <c r="A46" s="150"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4">
      <c r="A47" s="150"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4">
      <c r="A48" s="150"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4">
      <c r="A49" s="150"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4">
      <c r="A50" s="150"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4">
      <c r="A51" s="150"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4">
      <c r="A52" s="150"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4">
      <c r="A53" s="150"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4">
      <c r="A54" s="150"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4">
      <c r="A55" s="150"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4">
      <c r="A56" s="150"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4">
      <c r="A57" s="150"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4">
      <c r="A58" s="150"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4">
      <c r="A59" s="150"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4">
      <c r="A60" s="150"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4">
      <c r="A61" s="150"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4">
      <c r="A62" s="150"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4">
      <c r="A63" s="150"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4">
      <c r="A64" s="150"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4">
      <c r="A65" s="150"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4">
      <c r="A66" s="150"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4">
      <c r="A67" s="150"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4">
      <c r="A68" s="150"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4">
      <c r="A69" s="150"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4">
      <c r="A70" s="150"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4">
      <c r="A71" s="150"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4">
      <c r="A72" s="150"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4">
      <c r="A73" s="150"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4">
      <c r="A74" s="150"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4">
      <c r="A75" s="150"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4">
      <c r="A76" s="150"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4">
      <c r="A77" s="150"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4">
      <c r="A78" s="150"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4">
      <c r="A79" s="150"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4">
      <c r="A80" s="150"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4">
      <c r="A81" s="150"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4">
      <c r="A82" s="150"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4">
      <c r="A83" s="150"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4">
      <c r="A84" s="150"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4">
      <c r="A85" s="150"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4">
      <c r="A86" s="150"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4">
      <c r="A87" s="150"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4">
      <c r="A88" s="150"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4">
      <c r="A89" s="150"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4">
      <c r="A90" s="150"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4">
      <c r="A91" s="150"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4">
      <c r="A92" s="150"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4">
      <c r="A93" s="150"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4">
      <c r="A94" s="150"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4">
      <c r="A95" s="150"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0"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0"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0"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0"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0"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0"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0"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0"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0"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0"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0"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0"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0"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0"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0"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0"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0"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0"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0"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0"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0"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0"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0"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0"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0"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0"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0"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0"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0"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0"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0"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0"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0"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0"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0"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0"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0"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0"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0"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0"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0"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0"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0"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0"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0"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0"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0"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0"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0"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0"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0"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0"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0"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0"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0"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0"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0"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0"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0"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0"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0"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0"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0"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0"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0"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0"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0"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0"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0"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0"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0"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0"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0"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0"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0"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0"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0"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0"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0"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0"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0"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0"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0"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0"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0"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0"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0"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0"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0"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0"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0"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0"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0"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0"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0"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0"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0"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0"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0"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0"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0"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0"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0"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0"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0"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0"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0"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0"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0"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0"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0"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0"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0"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0"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0"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0"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0"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0"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0"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0"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0"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0"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0"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0"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0"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0"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0"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0"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0"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0"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0"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0"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0"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0"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0"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0"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0"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0"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0"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0"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0"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0"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0"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0"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0"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72" t="s">
        <v>2804</v>
      </c>
      <c r="B3004" s="573"/>
      <c r="C3004" s="573"/>
      <c r="D3004" s="573"/>
      <c r="E3004" s="573"/>
      <c r="F3004" s="573"/>
      <c r="G3004" s="573"/>
      <c r="H3004" s="573"/>
      <c r="I3004" s="573"/>
      <c r="J3004" s="573"/>
      <c r="K3004" s="573"/>
      <c r="L3004" s="573"/>
      <c r="M3004" s="573"/>
      <c r="N3004" s="573"/>
      <c r="O3004" s="573"/>
      <c r="P3004" s="573"/>
      <c r="Q3004" s="573"/>
      <c r="R3004" s="573"/>
      <c r="S3004" s="573"/>
      <c r="T3004" s="573"/>
      <c r="U3004" s="573"/>
      <c r="V3004" s="573"/>
      <c r="W3004" s="573"/>
      <c r="X3004" s="573"/>
      <c r="Y3004" s="573"/>
      <c r="Z3004" s="573"/>
      <c r="AA3004" s="573"/>
      <c r="AB3004" s="573"/>
      <c r="AC3004" s="573"/>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34:S3002">
    <cfRule type="expression" dxfId="21" priority="7">
      <formula>IF(Q34="",1,0)</formula>
    </cfRule>
    <cfRule type="expression" dxfId="20" priority="8">
      <formula>IF(AND($S34&lt;&gt;"",$Q34&lt;&gt;"Monitoring data"),1,0)</formula>
    </cfRule>
  </conditionalFormatting>
  <conditionalFormatting sqref="O4:O10 O18:O3002">
    <cfRule type="expression" dxfId="19" priority="6">
      <formula>IF($M4="Yes",0,1)</formula>
    </cfRule>
  </conditionalFormatting>
  <conditionalFormatting sqref="S4:S33">
    <cfRule type="expression" dxfId="18" priority="5">
      <formula>IF($Q4&lt;&gt;"Monitoring data",1,0)</formula>
    </cfRule>
  </conditionalFormatting>
  <conditionalFormatting sqref="U4:U10">
    <cfRule type="expression" dxfId="17" priority="4">
      <formula>IF($S4="Other",0,1)</formula>
    </cfRule>
  </conditionalFormatting>
  <conditionalFormatting sqref="O11:O17">
    <cfRule type="expression" dxfId="16" priority="3">
      <formula>IF($M11="Yes",0,1)</formula>
    </cfRule>
  </conditionalFormatting>
  <conditionalFormatting sqref="U11:U17">
    <cfRule type="expression" dxfId="15" priority="1">
      <formula>IF($S11="Other",0,1)</formula>
    </cfRule>
  </conditionalFormatting>
  <dataValidations count="9">
    <dataValidation allowBlank="1" showErrorMessage="1" sqref="F4:I3002 O4:P3002 D4:D3002 L4:L3002 U4:U3002 Z4:AC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hyperlinks>
    <hyperlink ref="X4" r:id="rId1" xr:uid="{00000000-0004-0000-0100-000000000000}"/>
    <hyperlink ref="X5:X33" r:id="rId2" display="foonyin.lai@slu.se" xr:uid="{00000000-0004-0000-0100-000001000000}"/>
    <hyperlink ref="AA4" r:id="rId3" xr:uid="{00000000-0004-0000-0100-000002000000}"/>
    <hyperlink ref="AA5" r:id="rId4" xr:uid="{00000000-0004-0000-0100-000003000000}"/>
    <hyperlink ref="AA6" r:id="rId5" xr:uid="{00000000-0004-0000-0100-000004000000}"/>
    <hyperlink ref="AA7" r:id="rId6" xr:uid="{00000000-0004-0000-0100-000005000000}"/>
    <hyperlink ref="AA8" r:id="rId7" xr:uid="{00000000-0004-0000-0100-000006000000}"/>
    <hyperlink ref="AA9" r:id="rId8" xr:uid="{00000000-0004-0000-0100-000007000000}"/>
    <hyperlink ref="AA10" r:id="rId9" xr:uid="{00000000-0004-0000-0100-000008000000}"/>
    <hyperlink ref="AA11" r:id="rId10" xr:uid="{00000000-0004-0000-0100-000009000000}"/>
    <hyperlink ref="AA12" r:id="rId11" xr:uid="{00000000-0004-0000-0100-00000A000000}"/>
    <hyperlink ref="AA13" r:id="rId12" xr:uid="{00000000-0004-0000-0100-00000B000000}"/>
    <hyperlink ref="AA14" r:id="rId13" xr:uid="{00000000-0004-0000-0100-00000C000000}"/>
    <hyperlink ref="AA15" r:id="rId14" xr:uid="{00000000-0004-0000-0100-00000D000000}"/>
    <hyperlink ref="AA16" r:id="rId15" xr:uid="{00000000-0004-0000-0100-00000E000000}"/>
    <hyperlink ref="AA17" r:id="rId16" xr:uid="{00000000-0004-0000-0100-00000F000000}"/>
    <hyperlink ref="AA18" r:id="rId17" xr:uid="{00000000-0004-0000-0100-000010000000}"/>
    <hyperlink ref="AA19" r:id="rId18" xr:uid="{00000000-0004-0000-0100-000011000000}"/>
    <hyperlink ref="AA20" r:id="rId19" xr:uid="{00000000-0004-0000-0100-000012000000}"/>
    <hyperlink ref="AA21" r:id="rId20" xr:uid="{00000000-0004-0000-0100-000013000000}"/>
    <hyperlink ref="AA22" r:id="rId21" xr:uid="{00000000-0004-0000-0100-000014000000}"/>
    <hyperlink ref="AA23" r:id="rId22" xr:uid="{00000000-0004-0000-0100-000015000000}"/>
    <hyperlink ref="AA24" r:id="rId23" xr:uid="{00000000-0004-0000-0100-000016000000}"/>
    <hyperlink ref="AA25" r:id="rId24" xr:uid="{00000000-0004-0000-0100-000017000000}"/>
    <hyperlink ref="AA26" r:id="rId25" xr:uid="{00000000-0004-0000-0100-000018000000}"/>
    <hyperlink ref="AA27" r:id="rId26" xr:uid="{00000000-0004-0000-0100-000019000000}"/>
    <hyperlink ref="AA28" r:id="rId27" xr:uid="{00000000-0004-0000-0100-00001A000000}"/>
    <hyperlink ref="AA29" r:id="rId28" xr:uid="{00000000-0004-0000-0100-00001B000000}"/>
    <hyperlink ref="AA30" r:id="rId29" xr:uid="{00000000-0004-0000-0100-00001C000000}"/>
    <hyperlink ref="AA31" r:id="rId30" xr:uid="{00000000-0004-0000-0100-00001D000000}"/>
    <hyperlink ref="AA32" r:id="rId31" xr:uid="{00000000-0004-0000-0100-00001E000000}"/>
    <hyperlink ref="AA33" r:id="rId32" xr:uid="{00000000-0004-0000-0100-00001F000000}"/>
  </hyperlinks>
  <pageMargins left="0.7" right="0.7" top="0.75" bottom="0.75" header="0.3" footer="0.3"/>
  <pageSetup paperSize="9" orientation="portrait"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AE37" sqref="AE37"/>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53515625" customWidth="1"/>
    <col min="38" max="38" width="12.53515625" hidden="1" customWidth="1"/>
    <col min="39" max="39" width="23" customWidth="1"/>
    <col min="40" max="40" width="76" customWidth="1"/>
  </cols>
  <sheetData>
    <row r="1" spans="1:40" s="8" customFormat="1" ht="39.65" customHeight="1" thickBot="1" x14ac:dyDescent="0.45">
      <c r="A1" s="574" t="s">
        <v>502</v>
      </c>
      <c r="B1" s="577" t="s">
        <v>3137</v>
      </c>
      <c r="C1" s="578"/>
      <c r="D1" s="579"/>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80" t="s">
        <v>3197</v>
      </c>
      <c r="AG1" s="581"/>
      <c r="AH1" s="581"/>
      <c r="AI1" s="581"/>
      <c r="AJ1" s="581"/>
      <c r="AK1" s="581"/>
      <c r="AL1" s="581"/>
      <c r="AM1" s="582"/>
      <c r="AN1" s="98"/>
    </row>
    <row r="2" spans="1:40" s="16" customFormat="1" ht="71.150000000000006" customHeight="1" thickBot="1" x14ac:dyDescent="0.45">
      <c r="A2" s="575"/>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3365</v>
      </c>
      <c r="AF2" s="37" t="s">
        <v>373</v>
      </c>
      <c r="AG2" s="32" t="s">
        <v>374</v>
      </c>
      <c r="AH2" s="31" t="s">
        <v>3253</v>
      </c>
      <c r="AI2" s="31" t="s">
        <v>3255</v>
      </c>
      <c r="AJ2" s="31" t="s">
        <v>3256</v>
      </c>
      <c r="AK2" s="31" t="s">
        <v>391</v>
      </c>
      <c r="AL2" s="291"/>
      <c r="AM2" s="37"/>
      <c r="AN2" s="48" t="s">
        <v>505</v>
      </c>
    </row>
    <row r="3" spans="1:40" s="16" customFormat="1" ht="19.5" customHeight="1" thickBot="1" x14ac:dyDescent="0.45">
      <c r="A3" s="576"/>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v>1</v>
      </c>
      <c r="B4" s="58" t="s">
        <v>3185</v>
      </c>
      <c r="C4" s="18"/>
      <c r="D4" s="18"/>
      <c r="E4" s="268" t="s">
        <v>3367</v>
      </c>
      <c r="F4" s="20"/>
      <c r="G4" s="20" t="s">
        <v>3384</v>
      </c>
      <c r="H4" s="399" t="s">
        <v>3379</v>
      </c>
      <c r="I4" s="399"/>
      <c r="J4" s="20"/>
      <c r="K4" s="18"/>
      <c r="L4" s="20"/>
      <c r="M4" s="20"/>
      <c r="N4" s="18"/>
      <c r="O4" s="20"/>
      <c r="P4" s="20"/>
      <c r="Q4" s="20"/>
      <c r="R4" s="59" t="s">
        <v>3233</v>
      </c>
      <c r="S4" s="20"/>
      <c r="T4" s="18"/>
      <c r="U4" s="268">
        <v>1000</v>
      </c>
      <c r="V4" s="268" t="s">
        <v>3388</v>
      </c>
      <c r="W4" s="399" t="s">
        <v>3245</v>
      </c>
      <c r="X4" s="399"/>
      <c r="Y4" s="400"/>
      <c r="Z4" s="399"/>
      <c r="AA4" s="400"/>
      <c r="AB4" s="268"/>
      <c r="AC4" s="399"/>
      <c r="AD4" s="399"/>
      <c r="AE4" s="411" t="s">
        <v>3389</v>
      </c>
      <c r="AF4" s="63"/>
      <c r="AG4" s="63"/>
      <c r="AH4" s="63"/>
      <c r="AI4" s="412"/>
      <c r="AJ4" s="268"/>
      <c r="AK4" s="402" t="s">
        <v>384</v>
      </c>
      <c r="AL4" s="400"/>
      <c r="AM4" s="402" t="s">
        <v>3390</v>
      </c>
      <c r="AN4" s="402"/>
    </row>
    <row r="5" spans="1:40" x14ac:dyDescent="0.4">
      <c r="A5" s="150">
        <v>2</v>
      </c>
      <c r="B5" s="58" t="s">
        <v>3185</v>
      </c>
      <c r="C5" s="18"/>
      <c r="D5" s="18"/>
      <c r="E5" s="268" t="s">
        <v>3368</v>
      </c>
      <c r="F5" s="20"/>
      <c r="G5" s="20" t="s">
        <v>3384</v>
      </c>
      <c r="H5" s="399" t="s">
        <v>2971</v>
      </c>
      <c r="I5" s="399"/>
      <c r="J5" s="20"/>
      <c r="K5" s="18"/>
      <c r="L5" s="20"/>
      <c r="M5" s="20"/>
      <c r="N5" s="18"/>
      <c r="O5" s="20"/>
      <c r="P5" s="20"/>
      <c r="Q5" s="20"/>
      <c r="R5" s="59" t="s">
        <v>3233</v>
      </c>
      <c r="S5" s="20"/>
      <c r="T5" s="18"/>
      <c r="U5" s="268">
        <v>1000</v>
      </c>
      <c r="V5" s="268" t="s">
        <v>3388</v>
      </c>
      <c r="W5" s="399" t="s">
        <v>3245</v>
      </c>
      <c r="X5" s="399"/>
      <c r="Y5" s="400"/>
      <c r="Z5" s="399"/>
      <c r="AA5" s="400"/>
      <c r="AB5" s="268"/>
      <c r="AC5" s="399"/>
      <c r="AD5" s="399"/>
      <c r="AE5" s="411" t="s">
        <v>3389</v>
      </c>
      <c r="AF5" s="63"/>
      <c r="AG5" s="63"/>
      <c r="AH5" s="63"/>
      <c r="AI5" s="412"/>
      <c r="AJ5" s="268"/>
      <c r="AK5" s="402" t="s">
        <v>384</v>
      </c>
      <c r="AL5" s="400"/>
      <c r="AM5" s="402" t="s">
        <v>3390</v>
      </c>
      <c r="AN5" s="402"/>
    </row>
    <row r="6" spans="1:40" x14ac:dyDescent="0.4">
      <c r="A6" s="150">
        <v>3</v>
      </c>
      <c r="B6" s="58" t="s">
        <v>3185</v>
      </c>
      <c r="C6" s="18"/>
      <c r="D6" s="18"/>
      <c r="E6" s="268" t="s">
        <v>3369</v>
      </c>
      <c r="F6" s="20"/>
      <c r="G6" s="20" t="s">
        <v>3385</v>
      </c>
      <c r="H6" s="399" t="s">
        <v>3380</v>
      </c>
      <c r="I6" s="399"/>
      <c r="J6" s="20"/>
      <c r="K6" s="18"/>
      <c r="L6" s="20"/>
      <c r="M6" s="20"/>
      <c r="N6" s="18"/>
      <c r="O6" s="20"/>
      <c r="P6" s="20"/>
      <c r="Q6" s="20"/>
      <c r="R6" s="59" t="s">
        <v>3233</v>
      </c>
      <c r="S6" s="20"/>
      <c r="T6" s="18"/>
      <c r="U6" s="268">
        <v>1000</v>
      </c>
      <c r="V6" s="268" t="s">
        <v>3388</v>
      </c>
      <c r="W6" s="399" t="s">
        <v>3245</v>
      </c>
      <c r="X6" s="399"/>
      <c r="Y6" s="400"/>
      <c r="Z6" s="399"/>
      <c r="AA6" s="400"/>
      <c r="AB6" s="268"/>
      <c r="AC6" s="399"/>
      <c r="AD6" s="399"/>
      <c r="AE6" s="411" t="s">
        <v>3389</v>
      </c>
      <c r="AF6" s="63"/>
      <c r="AG6" s="63"/>
      <c r="AH6" s="63"/>
      <c r="AI6" s="412"/>
      <c r="AJ6" s="268"/>
      <c r="AK6" s="402" t="s">
        <v>384</v>
      </c>
      <c r="AL6" s="400"/>
      <c r="AM6" s="402" t="s">
        <v>3390</v>
      </c>
      <c r="AN6" s="402"/>
    </row>
    <row r="7" spans="1:40" x14ac:dyDescent="0.4">
      <c r="A7" s="150">
        <v>4</v>
      </c>
      <c r="B7" s="58" t="s">
        <v>3185</v>
      </c>
      <c r="C7" s="18"/>
      <c r="D7" s="18"/>
      <c r="E7" s="268" t="s">
        <v>3370</v>
      </c>
      <c r="F7" s="20"/>
      <c r="G7" s="20" t="s">
        <v>3384</v>
      </c>
      <c r="H7" s="399" t="s">
        <v>3381</v>
      </c>
      <c r="I7" s="399"/>
      <c r="J7" s="20"/>
      <c r="K7" s="18"/>
      <c r="L7" s="20"/>
      <c r="M7" s="20"/>
      <c r="N7" s="18"/>
      <c r="O7" s="20"/>
      <c r="P7" s="20"/>
      <c r="Q7" s="20"/>
      <c r="R7" s="59" t="s">
        <v>3233</v>
      </c>
      <c r="S7" s="20"/>
      <c r="T7" s="18"/>
      <c r="U7" s="268">
        <v>1000</v>
      </c>
      <c r="V7" s="268" t="s">
        <v>3388</v>
      </c>
      <c r="W7" s="399" t="s">
        <v>3245</v>
      </c>
      <c r="X7" s="399"/>
      <c r="Y7" s="400"/>
      <c r="Z7" s="399"/>
      <c r="AA7" s="400"/>
      <c r="AB7" s="268"/>
      <c r="AC7" s="399"/>
      <c r="AD7" s="399"/>
      <c r="AE7" s="411" t="s">
        <v>3389</v>
      </c>
      <c r="AF7" s="63"/>
      <c r="AG7" s="63"/>
      <c r="AH7" s="63"/>
      <c r="AI7" s="412"/>
      <c r="AJ7" s="268"/>
      <c r="AK7" s="402" t="s">
        <v>384</v>
      </c>
      <c r="AL7" s="400"/>
      <c r="AM7" s="402" t="s">
        <v>3390</v>
      </c>
      <c r="AN7" s="402"/>
    </row>
    <row r="8" spans="1:40" x14ac:dyDescent="0.4">
      <c r="A8" s="150">
        <v>5</v>
      </c>
      <c r="B8" s="58" t="s">
        <v>3185</v>
      </c>
      <c r="C8" s="18"/>
      <c r="D8" s="18"/>
      <c r="E8" s="268" t="s">
        <v>3371</v>
      </c>
      <c r="F8" s="20"/>
      <c r="G8" s="20" t="s">
        <v>3386</v>
      </c>
      <c r="H8" s="399" t="s">
        <v>3382</v>
      </c>
      <c r="I8" s="399"/>
      <c r="J8" s="20"/>
      <c r="K8" s="18"/>
      <c r="L8" s="20"/>
      <c r="M8" s="20"/>
      <c r="N8" s="18"/>
      <c r="O8" s="20"/>
      <c r="P8" s="20"/>
      <c r="Q8" s="20"/>
      <c r="R8" s="59" t="s">
        <v>3233</v>
      </c>
      <c r="S8" s="20"/>
      <c r="T8" s="18"/>
      <c r="U8" s="268">
        <v>1000</v>
      </c>
      <c r="V8" s="268" t="s">
        <v>3388</v>
      </c>
      <c r="W8" s="399" t="s">
        <v>3245</v>
      </c>
      <c r="X8" s="399"/>
      <c r="Y8" s="400"/>
      <c r="Z8" s="399"/>
      <c r="AA8" s="400"/>
      <c r="AB8" s="268"/>
      <c r="AC8" s="399"/>
      <c r="AD8" s="399"/>
      <c r="AE8" s="411" t="s">
        <v>3389</v>
      </c>
      <c r="AF8" s="63"/>
      <c r="AG8" s="63"/>
      <c r="AH8" s="63"/>
      <c r="AI8" s="412"/>
      <c r="AJ8" s="268"/>
      <c r="AK8" s="402" t="s">
        <v>384</v>
      </c>
      <c r="AL8" s="400"/>
      <c r="AM8" s="402" t="s">
        <v>3390</v>
      </c>
      <c r="AN8" s="402"/>
    </row>
    <row r="9" spans="1:40" x14ac:dyDescent="0.4">
      <c r="A9" s="150">
        <v>6</v>
      </c>
      <c r="B9" s="58" t="s">
        <v>3185</v>
      </c>
      <c r="C9" s="18"/>
      <c r="D9" s="18"/>
      <c r="E9" s="268" t="s">
        <v>3372</v>
      </c>
      <c r="F9" s="20"/>
      <c r="G9" s="401" t="s">
        <v>3386</v>
      </c>
      <c r="H9" s="399" t="s">
        <v>3382</v>
      </c>
      <c r="I9" s="399"/>
      <c r="J9" s="20"/>
      <c r="K9" s="18"/>
      <c r="L9" s="20"/>
      <c r="M9" s="20"/>
      <c r="N9" s="18"/>
      <c r="O9" s="20"/>
      <c r="P9" s="20"/>
      <c r="Q9" s="20"/>
      <c r="R9" s="59" t="s">
        <v>3233</v>
      </c>
      <c r="S9" s="20"/>
      <c r="T9" s="18"/>
      <c r="U9" s="268">
        <v>1000</v>
      </c>
      <c r="V9" s="268" t="s">
        <v>3388</v>
      </c>
      <c r="W9" s="399" t="s">
        <v>3245</v>
      </c>
      <c r="X9" s="399"/>
      <c r="Y9" s="400"/>
      <c r="Z9" s="399"/>
      <c r="AA9" s="400"/>
      <c r="AB9" s="268"/>
      <c r="AC9" s="399"/>
      <c r="AD9" s="399"/>
      <c r="AE9" s="411" t="s">
        <v>3389</v>
      </c>
      <c r="AF9" s="63"/>
      <c r="AG9" s="63"/>
      <c r="AH9" s="63"/>
      <c r="AI9" s="412"/>
      <c r="AJ9" s="268"/>
      <c r="AK9" s="402" t="s">
        <v>384</v>
      </c>
      <c r="AL9" s="400"/>
      <c r="AM9" s="402" t="s">
        <v>3390</v>
      </c>
      <c r="AN9" s="402"/>
    </row>
    <row r="10" spans="1:40" x14ac:dyDescent="0.4">
      <c r="A10" s="403">
        <v>7</v>
      </c>
      <c r="B10" s="58" t="s">
        <v>3185</v>
      </c>
      <c r="C10" s="405"/>
      <c r="D10" s="405"/>
      <c r="E10" s="404" t="s">
        <v>3373</v>
      </c>
      <c r="F10" s="406"/>
      <c r="G10" s="406" t="s">
        <v>3387</v>
      </c>
      <c r="H10" s="407" t="s">
        <v>3383</v>
      </c>
      <c r="I10" s="399"/>
      <c r="J10" s="406"/>
      <c r="K10" s="405"/>
      <c r="L10" s="406"/>
      <c r="M10" s="406"/>
      <c r="N10" s="405"/>
      <c r="O10" s="406"/>
      <c r="P10" s="406"/>
      <c r="Q10" s="20"/>
      <c r="R10" s="59" t="s">
        <v>3233</v>
      </c>
      <c r="S10" s="20"/>
      <c r="T10" s="18"/>
      <c r="U10" s="268">
        <v>1000</v>
      </c>
      <c r="V10" s="268" t="s">
        <v>3388</v>
      </c>
      <c r="W10" s="399" t="s">
        <v>3245</v>
      </c>
      <c r="X10" s="399"/>
      <c r="Y10" s="400"/>
      <c r="Z10" s="399"/>
      <c r="AA10" s="400"/>
      <c r="AB10" s="268"/>
      <c r="AC10" s="399"/>
      <c r="AD10" s="399"/>
      <c r="AE10" s="411" t="s">
        <v>3389</v>
      </c>
      <c r="AF10" s="63"/>
      <c r="AG10" s="63"/>
      <c r="AH10" s="63"/>
      <c r="AI10" s="412"/>
      <c r="AJ10" s="268"/>
      <c r="AK10" s="402" t="s">
        <v>384</v>
      </c>
      <c r="AL10" s="400"/>
      <c r="AM10" s="402" t="s">
        <v>3390</v>
      </c>
      <c r="AN10" s="402"/>
    </row>
    <row r="11" spans="1:40" x14ac:dyDescent="0.4">
      <c r="A11" s="150">
        <v>8</v>
      </c>
      <c r="B11" s="58" t="s">
        <v>3185</v>
      </c>
      <c r="C11" s="18"/>
      <c r="D11" s="18"/>
      <c r="E11" s="268" t="s">
        <v>3374</v>
      </c>
      <c r="F11" s="20"/>
      <c r="G11" s="20" t="s">
        <v>3387</v>
      </c>
      <c r="H11" s="399" t="s">
        <v>3383</v>
      </c>
      <c r="I11" s="399"/>
      <c r="J11" s="20"/>
      <c r="K11" s="18"/>
      <c r="L11" s="20"/>
      <c r="M11" s="20"/>
      <c r="N11" s="18"/>
      <c r="O11" s="20"/>
      <c r="P11" s="20"/>
      <c r="Q11" s="20"/>
      <c r="R11" s="59" t="s">
        <v>3233</v>
      </c>
      <c r="S11" s="20"/>
      <c r="T11" s="18"/>
      <c r="U11" s="268">
        <v>1000</v>
      </c>
      <c r="V11" s="268" t="s">
        <v>3388</v>
      </c>
      <c r="W11" s="399" t="s">
        <v>3245</v>
      </c>
      <c r="X11" s="399"/>
      <c r="Y11" s="400"/>
      <c r="Z11" s="399"/>
      <c r="AA11" s="400"/>
      <c r="AB11" s="268"/>
      <c r="AC11" s="399"/>
      <c r="AD11" s="399"/>
      <c r="AE11" s="411" t="s">
        <v>3389</v>
      </c>
      <c r="AF11" s="63"/>
      <c r="AG11" s="63"/>
      <c r="AH11" s="63"/>
      <c r="AI11" s="412"/>
      <c r="AJ11" s="268"/>
      <c r="AK11" s="402" t="s">
        <v>384</v>
      </c>
      <c r="AL11" s="400"/>
      <c r="AM11" s="402" t="s">
        <v>3390</v>
      </c>
      <c r="AN11" s="402"/>
    </row>
    <row r="12" spans="1:40" x14ac:dyDescent="0.4">
      <c r="A12" s="150">
        <v>9</v>
      </c>
      <c r="B12" s="58" t="s">
        <v>3185</v>
      </c>
      <c r="C12" s="18"/>
      <c r="D12" s="18"/>
      <c r="E12" s="268" t="s">
        <v>3375</v>
      </c>
      <c r="F12" s="20"/>
      <c r="G12" s="20" t="s">
        <v>3387</v>
      </c>
      <c r="H12" s="399" t="s">
        <v>3383</v>
      </c>
      <c r="I12" s="399"/>
      <c r="J12" s="20"/>
      <c r="K12" s="18"/>
      <c r="L12" s="20"/>
      <c r="M12" s="20"/>
      <c r="N12" s="18"/>
      <c r="O12" s="20"/>
      <c r="P12" s="20"/>
      <c r="Q12" s="20"/>
      <c r="R12" s="59" t="s">
        <v>3233</v>
      </c>
      <c r="S12" s="20"/>
      <c r="T12" s="18"/>
      <c r="U12" s="268">
        <v>1000</v>
      </c>
      <c r="V12" s="268" t="s">
        <v>3388</v>
      </c>
      <c r="W12" s="399" t="s">
        <v>3245</v>
      </c>
      <c r="X12" s="399"/>
      <c r="Y12" s="400"/>
      <c r="Z12" s="399"/>
      <c r="AA12" s="400"/>
      <c r="AB12" s="268"/>
      <c r="AC12" s="399"/>
      <c r="AD12" s="399"/>
      <c r="AE12" s="411" t="s">
        <v>3389</v>
      </c>
      <c r="AF12" s="63"/>
      <c r="AG12" s="63"/>
      <c r="AH12" s="63"/>
      <c r="AI12" s="412"/>
      <c r="AJ12" s="268"/>
      <c r="AK12" s="402" t="s">
        <v>384</v>
      </c>
      <c r="AL12" s="400"/>
      <c r="AM12" s="402" t="s">
        <v>3390</v>
      </c>
      <c r="AN12" s="402"/>
    </row>
    <row r="13" spans="1:40" x14ac:dyDescent="0.4">
      <c r="A13" s="150">
        <v>10</v>
      </c>
      <c r="B13" s="58" t="s">
        <v>3185</v>
      </c>
      <c r="C13" s="18"/>
      <c r="D13" s="18"/>
      <c r="E13" s="268" t="s">
        <v>3376</v>
      </c>
      <c r="F13" s="20"/>
      <c r="G13" s="20" t="s">
        <v>3387</v>
      </c>
      <c r="H13" s="399" t="s">
        <v>3383</v>
      </c>
      <c r="I13" s="399"/>
      <c r="J13" s="20"/>
      <c r="K13" s="18"/>
      <c r="L13" s="20"/>
      <c r="M13" s="20"/>
      <c r="N13" s="18"/>
      <c r="O13" s="20"/>
      <c r="P13" s="20"/>
      <c r="Q13" s="20"/>
      <c r="R13" s="59" t="s">
        <v>3233</v>
      </c>
      <c r="S13" s="20"/>
      <c r="T13" s="18"/>
      <c r="U13" s="268">
        <v>1000</v>
      </c>
      <c r="V13" s="268" t="s">
        <v>3388</v>
      </c>
      <c r="W13" s="399" t="s">
        <v>3245</v>
      </c>
      <c r="X13" s="399"/>
      <c r="Y13" s="400"/>
      <c r="Z13" s="399"/>
      <c r="AA13" s="400"/>
      <c r="AB13" s="268"/>
      <c r="AC13" s="399"/>
      <c r="AD13" s="399"/>
      <c r="AE13" s="411" t="s">
        <v>3389</v>
      </c>
      <c r="AF13" s="63"/>
      <c r="AG13" s="63"/>
      <c r="AH13" s="63"/>
      <c r="AI13" s="412"/>
      <c r="AJ13" s="268"/>
      <c r="AK13" s="402" t="s">
        <v>384</v>
      </c>
      <c r="AL13" s="400"/>
      <c r="AM13" s="402" t="s">
        <v>3390</v>
      </c>
      <c r="AN13" s="402"/>
    </row>
    <row r="14" spans="1:40" x14ac:dyDescent="0.4">
      <c r="A14" s="150">
        <v>11</v>
      </c>
      <c r="B14" s="58" t="s">
        <v>3185</v>
      </c>
      <c r="C14" s="18"/>
      <c r="D14" s="18"/>
      <c r="E14" s="268" t="s">
        <v>3367</v>
      </c>
      <c r="F14" s="20"/>
      <c r="G14" s="20" t="s">
        <v>3384</v>
      </c>
      <c r="H14" s="399" t="s">
        <v>3379</v>
      </c>
      <c r="I14" s="399"/>
      <c r="J14" s="20"/>
      <c r="K14" s="18"/>
      <c r="L14" s="20"/>
      <c r="M14" s="20"/>
      <c r="N14" s="18"/>
      <c r="O14" s="20"/>
      <c r="P14" s="20"/>
      <c r="Q14" s="20"/>
      <c r="R14" s="59" t="s">
        <v>3233</v>
      </c>
      <c r="S14" s="20"/>
      <c r="T14" s="18"/>
      <c r="U14" s="268">
        <v>1000</v>
      </c>
      <c r="V14" s="268" t="s">
        <v>3388</v>
      </c>
      <c r="W14" s="399" t="s">
        <v>3245</v>
      </c>
      <c r="X14" s="399"/>
      <c r="Y14" s="400"/>
      <c r="Z14" s="399"/>
      <c r="AA14" s="400"/>
      <c r="AB14" s="268"/>
      <c r="AC14" s="399"/>
      <c r="AD14" s="399"/>
      <c r="AE14" s="411" t="s">
        <v>3389</v>
      </c>
      <c r="AF14" s="63"/>
      <c r="AG14" s="63"/>
      <c r="AH14" s="63"/>
      <c r="AI14" s="412"/>
      <c r="AJ14" s="268"/>
      <c r="AK14" s="402" t="s">
        <v>384</v>
      </c>
      <c r="AL14" s="400"/>
      <c r="AM14" s="402" t="s">
        <v>3390</v>
      </c>
      <c r="AN14" s="402"/>
    </row>
    <row r="15" spans="1:40" x14ac:dyDescent="0.4">
      <c r="A15" s="150">
        <v>12</v>
      </c>
      <c r="B15" s="58" t="s">
        <v>3185</v>
      </c>
      <c r="C15" s="18"/>
      <c r="D15" s="18"/>
      <c r="E15" s="268" t="s">
        <v>3368</v>
      </c>
      <c r="F15" s="20"/>
      <c r="G15" s="20" t="s">
        <v>3384</v>
      </c>
      <c r="H15" s="399" t="s">
        <v>2971</v>
      </c>
      <c r="I15" s="399"/>
      <c r="J15" s="20"/>
      <c r="K15" s="18"/>
      <c r="L15" s="20"/>
      <c r="M15" s="20"/>
      <c r="N15" s="18"/>
      <c r="O15" s="20"/>
      <c r="P15" s="20"/>
      <c r="Q15" s="20"/>
      <c r="R15" s="59" t="s">
        <v>3233</v>
      </c>
      <c r="S15" s="20"/>
      <c r="T15" s="18"/>
      <c r="U15" s="268">
        <v>1000</v>
      </c>
      <c r="V15" s="268" t="s">
        <v>3388</v>
      </c>
      <c r="W15" s="399" t="s">
        <v>3245</v>
      </c>
      <c r="X15" s="399"/>
      <c r="Y15" s="400"/>
      <c r="Z15" s="399"/>
      <c r="AA15" s="400"/>
      <c r="AB15" s="268"/>
      <c r="AC15" s="399"/>
      <c r="AD15" s="399"/>
      <c r="AE15" s="411" t="s">
        <v>3389</v>
      </c>
      <c r="AF15" s="63"/>
      <c r="AG15" s="63"/>
      <c r="AH15" s="63"/>
      <c r="AI15" s="412"/>
      <c r="AJ15" s="268"/>
      <c r="AK15" s="402" t="s">
        <v>384</v>
      </c>
      <c r="AL15" s="400"/>
      <c r="AM15" s="402" t="s">
        <v>3390</v>
      </c>
      <c r="AN15" s="402"/>
    </row>
    <row r="16" spans="1:40" x14ac:dyDescent="0.4">
      <c r="A16" s="150">
        <v>13</v>
      </c>
      <c r="B16" s="58" t="s">
        <v>3185</v>
      </c>
      <c r="C16" s="18"/>
      <c r="D16" s="18"/>
      <c r="E16" s="268" t="s">
        <v>3369</v>
      </c>
      <c r="F16" s="20"/>
      <c r="G16" s="401" t="s">
        <v>3385</v>
      </c>
      <c r="H16" s="399" t="s">
        <v>3380</v>
      </c>
      <c r="I16" s="399"/>
      <c r="J16" s="20"/>
      <c r="K16" s="18"/>
      <c r="L16" s="20"/>
      <c r="M16" s="20"/>
      <c r="N16" s="18"/>
      <c r="O16" s="20"/>
      <c r="P16" s="20"/>
      <c r="Q16" s="20"/>
      <c r="R16" s="59" t="s">
        <v>3233</v>
      </c>
      <c r="S16" s="20"/>
      <c r="T16" s="18"/>
      <c r="U16" s="268">
        <v>1000</v>
      </c>
      <c r="V16" s="268" t="s">
        <v>3388</v>
      </c>
      <c r="W16" s="399" t="s">
        <v>3245</v>
      </c>
      <c r="X16" s="399"/>
      <c r="Y16" s="400"/>
      <c r="Z16" s="399"/>
      <c r="AA16" s="400"/>
      <c r="AB16" s="268"/>
      <c r="AC16" s="399"/>
      <c r="AD16" s="399"/>
      <c r="AE16" s="411" t="s">
        <v>3389</v>
      </c>
      <c r="AF16" s="63"/>
      <c r="AG16" s="63"/>
      <c r="AH16" s="63"/>
      <c r="AI16" s="412"/>
      <c r="AJ16" s="268"/>
      <c r="AK16" s="402" t="s">
        <v>384</v>
      </c>
      <c r="AL16" s="400"/>
      <c r="AM16" s="402" t="s">
        <v>3390</v>
      </c>
      <c r="AN16" s="402"/>
    </row>
    <row r="17" spans="1:40" s="410" customFormat="1" x14ac:dyDescent="0.4">
      <c r="A17" s="403">
        <v>14</v>
      </c>
      <c r="B17" s="58" t="s">
        <v>3185</v>
      </c>
      <c r="C17" s="405"/>
      <c r="D17" s="405"/>
      <c r="E17" s="404" t="s">
        <v>3370</v>
      </c>
      <c r="F17" s="406"/>
      <c r="G17" s="406" t="s">
        <v>3384</v>
      </c>
      <c r="H17" s="407" t="s">
        <v>3381</v>
      </c>
      <c r="I17" s="407"/>
      <c r="J17" s="406"/>
      <c r="K17" s="405"/>
      <c r="L17" s="406"/>
      <c r="M17" s="406"/>
      <c r="N17" s="405"/>
      <c r="O17" s="406"/>
      <c r="P17" s="406"/>
      <c r="Q17" s="406"/>
      <c r="R17" s="59" t="s">
        <v>3233</v>
      </c>
      <c r="S17" s="406"/>
      <c r="T17" s="405"/>
      <c r="U17" s="268">
        <v>1000</v>
      </c>
      <c r="V17" s="268" t="s">
        <v>3388</v>
      </c>
      <c r="W17" s="399" t="s">
        <v>3245</v>
      </c>
      <c r="X17" s="399"/>
      <c r="Y17" s="400"/>
      <c r="Z17" s="399"/>
      <c r="AA17" s="400"/>
      <c r="AB17" s="268"/>
      <c r="AC17" s="399"/>
      <c r="AD17" s="399"/>
      <c r="AE17" s="411" t="s">
        <v>3389</v>
      </c>
      <c r="AF17" s="63"/>
      <c r="AG17" s="63"/>
      <c r="AH17" s="63"/>
      <c r="AI17" s="412"/>
      <c r="AJ17" s="268"/>
      <c r="AK17" s="402" t="s">
        <v>384</v>
      </c>
      <c r="AL17" s="400"/>
      <c r="AM17" s="402" t="s">
        <v>3390</v>
      </c>
      <c r="AN17" s="402"/>
    </row>
    <row r="18" spans="1:40" x14ac:dyDescent="0.4">
      <c r="A18" s="150">
        <f>IF($B18="","-",COUNTA($B$4:$B18))</f>
        <v>15</v>
      </c>
      <c r="B18" s="58" t="s">
        <v>3185</v>
      </c>
      <c r="C18" s="18">
        <f>IF(B18&lt;&gt;"",VLOOKUP(B18,'Drop-down lists'!$A$8:$B$19,2,FALSE),"-")</f>
        <v>3</v>
      </c>
      <c r="D18" s="18"/>
      <c r="E18" s="59" t="s">
        <v>3371</v>
      </c>
      <c r="F18" s="20"/>
      <c r="G18" s="59" t="s">
        <v>3386</v>
      </c>
      <c r="H18" s="59" t="s">
        <v>3382</v>
      </c>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3233</v>
      </c>
      <c r="S18" s="20">
        <f>IF(R18&lt;&gt;"",VLOOKUP(R18,'Drop-down lists'!$CP$8:$CQ$20,2,FALSE),"-")</f>
        <v>2</v>
      </c>
      <c r="T18" s="18"/>
      <c r="U18" s="268">
        <v>1000</v>
      </c>
      <c r="V18" s="268" t="s">
        <v>3388</v>
      </c>
      <c r="W18" s="399" t="s">
        <v>3245</v>
      </c>
      <c r="X18" s="20">
        <f>IF(W18&lt;&gt;"",VLOOKUP(W18,'Drop-down lists'!$CV$8:$CW$20,2,FALSE),"-")</f>
        <v>5</v>
      </c>
      <c r="Y18" s="18"/>
      <c r="Z18" s="20"/>
      <c r="AA18" s="18"/>
      <c r="AB18" s="59"/>
      <c r="AC18" s="20" t="str">
        <f>IF(AB18&lt;&gt;"",VLOOKUP(AB18,'Drop-down lists'!$CA$8:$CB$20,2,FALSE),"-")</f>
        <v>-</v>
      </c>
      <c r="AD18" s="20"/>
      <c r="AE18" s="411" t="s">
        <v>3389</v>
      </c>
      <c r="AF18" s="63"/>
      <c r="AG18" s="63"/>
      <c r="AH18" s="63"/>
      <c r="AI18" s="64"/>
      <c r="AJ18" s="59"/>
      <c r="AK18" s="402" t="s">
        <v>384</v>
      </c>
      <c r="AL18" s="18">
        <f>IF(AK18&lt;&gt;"",VLOOKUP(AK18,'Drop-down lists'!$CY$8:$CZ$32,2,FALSE),"-")</f>
        <v>6</v>
      </c>
      <c r="AM18" s="402" t="s">
        <v>3390</v>
      </c>
      <c r="AN18" s="21"/>
    </row>
    <row r="19" spans="1:40" x14ac:dyDescent="0.4">
      <c r="A19" s="150">
        <f>IF($B19="","-",COUNTA($B$4:$B19))</f>
        <v>16</v>
      </c>
      <c r="B19" s="58" t="s">
        <v>3185</v>
      </c>
      <c r="C19" s="18">
        <f>IF(B19&lt;&gt;"",VLOOKUP(B19,'Drop-down lists'!$A$8:$B$19,2,FALSE),"-")</f>
        <v>3</v>
      </c>
      <c r="D19" s="18"/>
      <c r="E19" s="59" t="s">
        <v>3372</v>
      </c>
      <c r="F19" s="20"/>
      <c r="G19" s="59" t="s">
        <v>3386</v>
      </c>
      <c r="H19" s="59" t="s">
        <v>3382</v>
      </c>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3233</v>
      </c>
      <c r="S19" s="20">
        <f>IF(R19&lt;&gt;"",VLOOKUP(R19,'Drop-down lists'!$CP$8:$CQ$20,2,FALSE),"-")</f>
        <v>2</v>
      </c>
      <c r="T19" s="18"/>
      <c r="U19" s="268">
        <v>1000</v>
      </c>
      <c r="V19" s="268" t="s">
        <v>3388</v>
      </c>
      <c r="W19" s="399" t="s">
        <v>3245</v>
      </c>
      <c r="X19" s="20">
        <f>IF(W19&lt;&gt;"",VLOOKUP(W19,'Drop-down lists'!$CV$8:$CW$20,2,FALSE),"-")</f>
        <v>5</v>
      </c>
      <c r="Y19" s="18"/>
      <c r="Z19" s="20"/>
      <c r="AA19" s="18"/>
      <c r="AB19" s="59"/>
      <c r="AC19" s="20" t="str">
        <f>IF(AB19&lt;&gt;"",VLOOKUP(AB19,'Drop-down lists'!$CA$8:$CB$20,2,FALSE),"-")</f>
        <v>-</v>
      </c>
      <c r="AD19" s="20"/>
      <c r="AE19" s="411" t="s">
        <v>3389</v>
      </c>
      <c r="AF19" s="63"/>
      <c r="AG19" s="63"/>
      <c r="AH19" s="63"/>
      <c r="AI19" s="64"/>
      <c r="AJ19" s="59"/>
      <c r="AK19" s="402" t="s">
        <v>384</v>
      </c>
      <c r="AL19" s="18">
        <f>IF(AK19&lt;&gt;"",VLOOKUP(AK19,'Drop-down lists'!$CY$8:$CZ$32,2,FALSE),"-")</f>
        <v>6</v>
      </c>
      <c r="AM19" s="402" t="s">
        <v>3390</v>
      </c>
      <c r="AN19" s="21"/>
    </row>
    <row r="20" spans="1:40" x14ac:dyDescent="0.4">
      <c r="A20" s="150">
        <f>IF($B20="","-",COUNTA($B$4:$B20))</f>
        <v>17</v>
      </c>
      <c r="B20" s="58" t="s">
        <v>3185</v>
      </c>
      <c r="C20" s="18">
        <f>IF(B20&lt;&gt;"",VLOOKUP(B20,'Drop-down lists'!$A$8:$B$19,2,FALSE),"-")</f>
        <v>3</v>
      </c>
      <c r="D20" s="18"/>
      <c r="E20" s="59" t="s">
        <v>3373</v>
      </c>
      <c r="F20" s="20"/>
      <c r="G20" s="59" t="s">
        <v>3387</v>
      </c>
      <c r="H20" s="59" t="s">
        <v>3383</v>
      </c>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3233</v>
      </c>
      <c r="S20" s="20">
        <f>IF(R20&lt;&gt;"",VLOOKUP(R20,'Drop-down lists'!$CP$8:$CQ$20,2,FALSE),"-")</f>
        <v>2</v>
      </c>
      <c r="T20" s="18"/>
      <c r="U20" s="268">
        <v>1000</v>
      </c>
      <c r="V20" s="268" t="s">
        <v>3388</v>
      </c>
      <c r="W20" s="399" t="s">
        <v>3245</v>
      </c>
      <c r="X20" s="20">
        <f>IF(W20&lt;&gt;"",VLOOKUP(W20,'Drop-down lists'!$CV$8:$CW$20,2,FALSE),"-")</f>
        <v>5</v>
      </c>
      <c r="Y20" s="18"/>
      <c r="Z20" s="20"/>
      <c r="AA20" s="18"/>
      <c r="AB20" s="59"/>
      <c r="AC20" s="20" t="str">
        <f>IF(AB20&lt;&gt;"",VLOOKUP(AB20,'Drop-down lists'!$CA$8:$CB$20,2,FALSE),"-")</f>
        <v>-</v>
      </c>
      <c r="AD20" s="20"/>
      <c r="AE20" s="411" t="s">
        <v>3389</v>
      </c>
      <c r="AF20" s="63"/>
      <c r="AG20" s="63"/>
      <c r="AH20" s="63"/>
      <c r="AI20" s="64"/>
      <c r="AJ20" s="59"/>
      <c r="AK20" s="402" t="s">
        <v>384</v>
      </c>
      <c r="AL20" s="18">
        <f>IF(AK20&lt;&gt;"",VLOOKUP(AK20,'Drop-down lists'!$CY$8:$CZ$32,2,FALSE),"-")</f>
        <v>6</v>
      </c>
      <c r="AM20" s="402" t="s">
        <v>3390</v>
      </c>
      <c r="AN20" s="21"/>
    </row>
    <row r="21" spans="1:40" x14ac:dyDescent="0.4">
      <c r="A21" s="150">
        <f>IF($B21="","-",COUNTA($B$4:$B21))</f>
        <v>18</v>
      </c>
      <c r="B21" s="58" t="s">
        <v>3185</v>
      </c>
      <c r="C21" s="18"/>
      <c r="D21" s="18"/>
      <c r="E21" s="59" t="s">
        <v>3374</v>
      </c>
      <c r="F21" s="20"/>
      <c r="G21" s="59" t="s">
        <v>3387</v>
      </c>
      <c r="H21" s="59" t="s">
        <v>3383</v>
      </c>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3233</v>
      </c>
      <c r="S21" s="20">
        <f>IF(R21&lt;&gt;"",VLOOKUP(R21,'Drop-down lists'!$CP$8:$CQ$20,2,FALSE),"-")</f>
        <v>2</v>
      </c>
      <c r="T21" s="18"/>
      <c r="U21" s="268">
        <v>1000</v>
      </c>
      <c r="V21" s="268" t="s">
        <v>3388</v>
      </c>
      <c r="W21" s="399" t="s">
        <v>3245</v>
      </c>
      <c r="X21" s="20">
        <f>IF(W21&lt;&gt;"",VLOOKUP(W21,'Drop-down lists'!$CV$8:$CW$20,2,FALSE),"-")</f>
        <v>5</v>
      </c>
      <c r="Y21" s="18"/>
      <c r="Z21" s="20"/>
      <c r="AA21" s="18"/>
      <c r="AB21" s="59"/>
      <c r="AC21" s="20" t="str">
        <f>IF(AB21&lt;&gt;"",VLOOKUP(AB21,'Drop-down lists'!$CA$8:$CB$20,2,FALSE),"-")</f>
        <v>-</v>
      </c>
      <c r="AD21" s="20"/>
      <c r="AE21" s="411" t="s">
        <v>3389</v>
      </c>
      <c r="AF21" s="63"/>
      <c r="AG21" s="63"/>
      <c r="AH21" s="63"/>
      <c r="AI21" s="64"/>
      <c r="AJ21" s="59"/>
      <c r="AK21" s="402" t="s">
        <v>384</v>
      </c>
      <c r="AL21" s="18">
        <f>IF(AK21&lt;&gt;"",VLOOKUP(AK21,'Drop-down lists'!$CY$8:$CZ$32,2,FALSE),"-")</f>
        <v>6</v>
      </c>
      <c r="AM21" s="402" t="s">
        <v>3390</v>
      </c>
      <c r="AN21" s="21"/>
    </row>
    <row r="22" spans="1:40" x14ac:dyDescent="0.4">
      <c r="A22" s="150">
        <f>IF($B22="","-",COUNTA($B$4:$B22))</f>
        <v>19</v>
      </c>
      <c r="B22" s="58" t="s">
        <v>3185</v>
      </c>
      <c r="C22" s="18">
        <f>IF(B22&lt;&gt;"",VLOOKUP(B22,'Drop-down lists'!$A$8:$B$19,2,FALSE),"-")</f>
        <v>3</v>
      </c>
      <c r="D22" s="18"/>
      <c r="E22" s="59" t="s">
        <v>3375</v>
      </c>
      <c r="F22" s="20"/>
      <c r="G22" s="59" t="s">
        <v>3387</v>
      </c>
      <c r="H22" s="59" t="s">
        <v>3383</v>
      </c>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3233</v>
      </c>
      <c r="S22" s="20">
        <f>IF(R22&lt;&gt;"",VLOOKUP(R22,'Drop-down lists'!$CP$8:$CQ$20,2,FALSE),"-")</f>
        <v>2</v>
      </c>
      <c r="T22" s="18"/>
      <c r="U22" s="268">
        <v>1000</v>
      </c>
      <c r="V22" s="268" t="s">
        <v>3388</v>
      </c>
      <c r="W22" s="399" t="s">
        <v>3245</v>
      </c>
      <c r="X22" s="20">
        <f>IF(W22&lt;&gt;"",VLOOKUP(W22,'Drop-down lists'!$CV$8:$CW$20,2,FALSE),"-")</f>
        <v>5</v>
      </c>
      <c r="Y22" s="18"/>
      <c r="Z22" s="20"/>
      <c r="AA22" s="18"/>
      <c r="AB22" s="59"/>
      <c r="AC22" s="20" t="str">
        <f>IF(AB22&lt;&gt;"",VLOOKUP(AB22,'Drop-down lists'!$CA$8:$CB$20,2,FALSE),"-")</f>
        <v>-</v>
      </c>
      <c r="AD22" s="20"/>
      <c r="AE22" s="411" t="s">
        <v>3389</v>
      </c>
      <c r="AF22" s="63"/>
      <c r="AG22" s="63"/>
      <c r="AH22" s="63"/>
      <c r="AI22" s="64"/>
      <c r="AJ22" s="59"/>
      <c r="AK22" s="402" t="s">
        <v>384</v>
      </c>
      <c r="AL22" s="18">
        <f>IF(AK22&lt;&gt;"",VLOOKUP(AK22,'Drop-down lists'!$CY$8:$CZ$32,2,FALSE),"-")</f>
        <v>6</v>
      </c>
      <c r="AM22" s="402" t="s">
        <v>3390</v>
      </c>
      <c r="AN22" s="21"/>
    </row>
    <row r="23" spans="1:40" x14ac:dyDescent="0.4">
      <c r="A23" s="150">
        <f>IF($B23="","-",COUNTA($B$4:$B23))</f>
        <v>20</v>
      </c>
      <c r="B23" s="58" t="s">
        <v>3185</v>
      </c>
      <c r="C23" s="18">
        <f>IF(B23&lt;&gt;"",VLOOKUP(B23,'Drop-down lists'!$A$8:$B$19,2,FALSE),"-")</f>
        <v>3</v>
      </c>
      <c r="D23" s="18"/>
      <c r="E23" s="59" t="s">
        <v>3376</v>
      </c>
      <c r="F23" s="20"/>
      <c r="G23" s="59" t="s">
        <v>3387</v>
      </c>
      <c r="H23" s="59" t="s">
        <v>3383</v>
      </c>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3233</v>
      </c>
      <c r="S23" s="20">
        <f>IF(R23&lt;&gt;"",VLOOKUP(R23,'Drop-down lists'!$CP$8:$CQ$20,2,FALSE),"-")</f>
        <v>2</v>
      </c>
      <c r="T23" s="18"/>
      <c r="U23" s="268">
        <v>1000</v>
      </c>
      <c r="V23" s="268" t="s">
        <v>3388</v>
      </c>
      <c r="W23" s="399" t="s">
        <v>3245</v>
      </c>
      <c r="X23" s="20">
        <f>IF(W23&lt;&gt;"",VLOOKUP(W23,'Drop-down lists'!$CV$8:$CW$20,2,FALSE),"-")</f>
        <v>5</v>
      </c>
      <c r="Y23" s="18"/>
      <c r="Z23" s="20"/>
      <c r="AA23" s="18"/>
      <c r="AB23" s="59"/>
      <c r="AC23" s="20" t="str">
        <f>IF(AB23&lt;&gt;"",VLOOKUP(AB23,'Drop-down lists'!$CA$8:$CB$20,2,FALSE),"-")</f>
        <v>-</v>
      </c>
      <c r="AD23" s="20"/>
      <c r="AE23" s="411" t="s">
        <v>3389</v>
      </c>
      <c r="AF23" s="63"/>
      <c r="AG23" s="63"/>
      <c r="AH23" s="63"/>
      <c r="AI23" s="64"/>
      <c r="AJ23" s="59"/>
      <c r="AK23" s="402" t="s">
        <v>384</v>
      </c>
      <c r="AL23" s="18">
        <f>IF(AK23&lt;&gt;"",VLOOKUP(AK23,'Drop-down lists'!$CY$8:$CZ$32,2,FALSE),"-")</f>
        <v>6</v>
      </c>
      <c r="AM23" s="402" t="s">
        <v>3390</v>
      </c>
      <c r="AN23" s="21"/>
    </row>
    <row r="24" spans="1:40" x14ac:dyDescent="0.4">
      <c r="A24" s="150">
        <f>IF($B24="","-",COUNTA($B$4:$B24))</f>
        <v>21</v>
      </c>
      <c r="B24" s="58" t="s">
        <v>3185</v>
      </c>
      <c r="C24" s="18">
        <f>IF(B24&lt;&gt;"",VLOOKUP(B24,'Drop-down lists'!$A$8:$B$19,2,FALSE),"-")</f>
        <v>3</v>
      </c>
      <c r="D24" s="18"/>
      <c r="E24" s="59" t="s">
        <v>3367</v>
      </c>
      <c r="F24" s="20"/>
      <c r="G24" s="59" t="s">
        <v>3384</v>
      </c>
      <c r="H24" s="59" t="s">
        <v>3379</v>
      </c>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3233</v>
      </c>
      <c r="S24" s="20">
        <f>IF(R24&lt;&gt;"",VLOOKUP(R24,'Drop-down lists'!$CP$8:$CQ$20,2,FALSE),"-")</f>
        <v>2</v>
      </c>
      <c r="T24" s="18"/>
      <c r="U24" s="268">
        <v>1000</v>
      </c>
      <c r="V24" s="268" t="s">
        <v>3388</v>
      </c>
      <c r="W24" s="399" t="s">
        <v>3245</v>
      </c>
      <c r="X24" s="20">
        <f>IF(W24&lt;&gt;"",VLOOKUP(W24,'Drop-down lists'!$CV$8:$CW$20,2,FALSE),"-")</f>
        <v>5</v>
      </c>
      <c r="Y24" s="18"/>
      <c r="Z24" s="20"/>
      <c r="AA24" s="18"/>
      <c r="AB24" s="59"/>
      <c r="AC24" s="20" t="str">
        <f>IF(AB24&lt;&gt;"",VLOOKUP(AB24,'Drop-down lists'!$CA$8:$CB$20,2,FALSE),"-")</f>
        <v>-</v>
      </c>
      <c r="AD24" s="20"/>
      <c r="AE24" s="411" t="s">
        <v>3389</v>
      </c>
      <c r="AF24" s="63"/>
      <c r="AG24" s="63"/>
      <c r="AH24" s="63"/>
      <c r="AI24" s="64"/>
      <c r="AJ24" s="59"/>
      <c r="AK24" s="402" t="s">
        <v>384</v>
      </c>
      <c r="AL24" s="18">
        <f>IF(AK24&lt;&gt;"",VLOOKUP(AK24,'Drop-down lists'!$CY$8:$CZ$32,2,FALSE),"-")</f>
        <v>6</v>
      </c>
      <c r="AM24" s="402" t="s">
        <v>3390</v>
      </c>
      <c r="AN24" s="21"/>
    </row>
    <row r="25" spans="1:40" x14ac:dyDescent="0.4">
      <c r="A25" s="150">
        <f>IF($B25="","-",COUNTA($B$4:$B25))</f>
        <v>22</v>
      </c>
      <c r="B25" s="58" t="s">
        <v>3185</v>
      </c>
      <c r="C25" s="18">
        <f>IF(B25&lt;&gt;"",VLOOKUP(B25,'Drop-down lists'!$A$8:$B$19,2,FALSE),"-")</f>
        <v>3</v>
      </c>
      <c r="D25" s="18"/>
      <c r="E25" s="59" t="s">
        <v>3368</v>
      </c>
      <c r="F25" s="20"/>
      <c r="G25" s="59" t="s">
        <v>3384</v>
      </c>
      <c r="H25" s="59" t="s">
        <v>2971</v>
      </c>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t="s">
        <v>3233</v>
      </c>
      <c r="S25" s="20">
        <f>IF(R25&lt;&gt;"",VLOOKUP(R25,'Drop-down lists'!$CP$8:$CQ$20,2,FALSE),"-")</f>
        <v>2</v>
      </c>
      <c r="T25" s="18"/>
      <c r="U25" s="268">
        <v>1000</v>
      </c>
      <c r="V25" s="268" t="s">
        <v>3388</v>
      </c>
      <c r="W25" s="399" t="s">
        <v>3245</v>
      </c>
      <c r="X25" s="20">
        <f>IF(W25&lt;&gt;"",VLOOKUP(W25,'Drop-down lists'!$CV$8:$CW$20,2,FALSE),"-")</f>
        <v>5</v>
      </c>
      <c r="Y25" s="18"/>
      <c r="Z25" s="20"/>
      <c r="AA25" s="18"/>
      <c r="AB25" s="59"/>
      <c r="AC25" s="20" t="str">
        <f>IF(AB25&lt;&gt;"",VLOOKUP(AB25,'Drop-down lists'!$CA$8:$CB$20,2,FALSE),"-")</f>
        <v>-</v>
      </c>
      <c r="AD25" s="20"/>
      <c r="AE25" s="411" t="s">
        <v>3389</v>
      </c>
      <c r="AF25" s="63"/>
      <c r="AG25" s="63"/>
      <c r="AH25" s="63"/>
      <c r="AI25" s="64"/>
      <c r="AJ25" s="59"/>
      <c r="AK25" s="402" t="s">
        <v>384</v>
      </c>
      <c r="AL25" s="18">
        <f>IF(AK25&lt;&gt;"",VLOOKUP(AK25,'Drop-down lists'!$CY$8:$CZ$32,2,FALSE),"-")</f>
        <v>6</v>
      </c>
      <c r="AM25" s="402" t="s">
        <v>3390</v>
      </c>
      <c r="AN25" s="21"/>
    </row>
    <row r="26" spans="1:40" x14ac:dyDescent="0.4">
      <c r="A26" s="150">
        <f>IF($B26="","-",COUNTA($B$4:$B26))</f>
        <v>23</v>
      </c>
      <c r="B26" s="58" t="s">
        <v>3185</v>
      </c>
      <c r="C26" s="18">
        <f>IF(B26&lt;&gt;"",VLOOKUP(B26,'Drop-down lists'!$A$8:$B$19,2,FALSE),"-")</f>
        <v>3</v>
      </c>
      <c r="D26" s="18"/>
      <c r="E26" s="59" t="s">
        <v>3369</v>
      </c>
      <c r="F26" s="20"/>
      <c r="G26" s="59" t="s">
        <v>3385</v>
      </c>
      <c r="H26" s="59" t="s">
        <v>3380</v>
      </c>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t="s">
        <v>3233</v>
      </c>
      <c r="S26" s="20">
        <f>IF(R26&lt;&gt;"",VLOOKUP(R26,'Drop-down lists'!$CP$8:$CQ$20,2,FALSE),"-")</f>
        <v>2</v>
      </c>
      <c r="T26" s="18"/>
      <c r="U26" s="268">
        <v>1000</v>
      </c>
      <c r="V26" s="268" t="s">
        <v>3388</v>
      </c>
      <c r="W26" s="399" t="s">
        <v>3245</v>
      </c>
      <c r="X26" s="20">
        <f>IF(W26&lt;&gt;"",VLOOKUP(W26,'Drop-down lists'!$CV$8:$CW$20,2,FALSE),"-")</f>
        <v>5</v>
      </c>
      <c r="Y26" s="18"/>
      <c r="Z26" s="20"/>
      <c r="AA26" s="18"/>
      <c r="AB26" s="59"/>
      <c r="AC26" s="20" t="str">
        <f>IF(AB26&lt;&gt;"",VLOOKUP(AB26,'Drop-down lists'!$CA$8:$CB$20,2,FALSE),"-")</f>
        <v>-</v>
      </c>
      <c r="AD26" s="20"/>
      <c r="AE26" s="411" t="s">
        <v>3389</v>
      </c>
      <c r="AF26" s="63"/>
      <c r="AG26" s="63"/>
      <c r="AH26" s="63"/>
      <c r="AI26" s="64"/>
      <c r="AJ26" s="59"/>
      <c r="AK26" s="402" t="s">
        <v>384</v>
      </c>
      <c r="AL26" s="18">
        <f>IF(AK26&lt;&gt;"",VLOOKUP(AK26,'Drop-down lists'!$CY$8:$CZ$32,2,FALSE),"-")</f>
        <v>6</v>
      </c>
      <c r="AM26" s="402" t="s">
        <v>3390</v>
      </c>
      <c r="AN26" s="21"/>
    </row>
    <row r="27" spans="1:40" x14ac:dyDescent="0.4">
      <c r="A27" s="150">
        <f>IF($B27="","-",COUNTA($B$4:$B27))</f>
        <v>24</v>
      </c>
      <c r="B27" s="58" t="s">
        <v>3185</v>
      </c>
      <c r="C27" s="18">
        <f>IF(B27&lt;&gt;"",VLOOKUP(B27,'Drop-down lists'!$A$8:$B$19,2,FALSE),"-")</f>
        <v>3</v>
      </c>
      <c r="D27" s="18"/>
      <c r="E27" s="59" t="s">
        <v>3370</v>
      </c>
      <c r="F27" s="20"/>
      <c r="G27" s="59" t="s">
        <v>3384</v>
      </c>
      <c r="H27" s="59" t="s">
        <v>3381</v>
      </c>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t="s">
        <v>3233</v>
      </c>
      <c r="S27" s="20">
        <f>IF(R27&lt;&gt;"",VLOOKUP(R27,'Drop-down lists'!$CP$8:$CQ$20,2,FALSE),"-")</f>
        <v>2</v>
      </c>
      <c r="T27" s="18"/>
      <c r="U27" s="268">
        <v>1000</v>
      </c>
      <c r="V27" s="268" t="s">
        <v>3388</v>
      </c>
      <c r="W27" s="399" t="s">
        <v>3245</v>
      </c>
      <c r="X27" s="20">
        <f>IF(W27&lt;&gt;"",VLOOKUP(W27,'Drop-down lists'!$CV$8:$CW$20,2,FALSE),"-")</f>
        <v>5</v>
      </c>
      <c r="Y27" s="18"/>
      <c r="Z27" s="20"/>
      <c r="AA27" s="18"/>
      <c r="AB27" s="59"/>
      <c r="AC27" s="20" t="str">
        <f>IF(AB27&lt;&gt;"",VLOOKUP(AB27,'Drop-down lists'!$CA$8:$CB$20,2,FALSE),"-")</f>
        <v>-</v>
      </c>
      <c r="AD27" s="20"/>
      <c r="AE27" s="411" t="s">
        <v>3389</v>
      </c>
      <c r="AF27" s="63"/>
      <c r="AG27" s="63"/>
      <c r="AH27" s="63"/>
      <c r="AI27" s="64"/>
      <c r="AJ27" s="59"/>
      <c r="AK27" s="402" t="s">
        <v>384</v>
      </c>
      <c r="AL27" s="18">
        <f>IF(AK27&lt;&gt;"",VLOOKUP(AK27,'Drop-down lists'!$CY$8:$CZ$32,2,FALSE),"-")</f>
        <v>6</v>
      </c>
      <c r="AM27" s="402" t="s">
        <v>3390</v>
      </c>
      <c r="AN27" s="21"/>
    </row>
    <row r="28" spans="1:40" x14ac:dyDescent="0.4">
      <c r="A28" s="150">
        <f>IF($B28="","-",COUNTA($B$4:$B28))</f>
        <v>25</v>
      </c>
      <c r="B28" s="58" t="s">
        <v>3185</v>
      </c>
      <c r="C28" s="18">
        <f>IF(B28&lt;&gt;"",VLOOKUP(B28,'Drop-down lists'!$A$8:$B$19,2,FALSE),"-")</f>
        <v>3</v>
      </c>
      <c r="D28" s="18"/>
      <c r="E28" s="59" t="s">
        <v>3371</v>
      </c>
      <c r="F28" s="20"/>
      <c r="G28" s="59" t="s">
        <v>3386</v>
      </c>
      <c r="H28" s="59" t="s">
        <v>3382</v>
      </c>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t="s">
        <v>3233</v>
      </c>
      <c r="S28" s="20">
        <f>IF(R28&lt;&gt;"",VLOOKUP(R28,'Drop-down lists'!$CP$8:$CQ$20,2,FALSE),"-")</f>
        <v>2</v>
      </c>
      <c r="T28" s="18"/>
      <c r="U28" s="268">
        <v>1000</v>
      </c>
      <c r="V28" s="268" t="s">
        <v>3388</v>
      </c>
      <c r="W28" s="399" t="s">
        <v>3245</v>
      </c>
      <c r="X28" s="20">
        <f>IF(W28&lt;&gt;"",VLOOKUP(W28,'Drop-down lists'!$CV$8:$CW$20,2,FALSE),"-")</f>
        <v>5</v>
      </c>
      <c r="Y28" s="18"/>
      <c r="Z28" s="20"/>
      <c r="AA28" s="18"/>
      <c r="AB28" s="59"/>
      <c r="AC28" s="20" t="str">
        <f>IF(AB28&lt;&gt;"",VLOOKUP(AB28,'Drop-down lists'!$CA$8:$CB$20,2,FALSE),"-")</f>
        <v>-</v>
      </c>
      <c r="AD28" s="20"/>
      <c r="AE28" s="411" t="s">
        <v>3389</v>
      </c>
      <c r="AF28" s="63"/>
      <c r="AG28" s="63"/>
      <c r="AH28" s="63"/>
      <c r="AI28" s="64"/>
      <c r="AJ28" s="59"/>
      <c r="AK28" s="402" t="s">
        <v>384</v>
      </c>
      <c r="AL28" s="18">
        <f>IF(AK28&lt;&gt;"",VLOOKUP(AK28,'Drop-down lists'!$CY$8:$CZ$32,2,FALSE),"-")</f>
        <v>6</v>
      </c>
      <c r="AM28" s="402" t="s">
        <v>3390</v>
      </c>
      <c r="AN28" s="21"/>
    </row>
    <row r="29" spans="1:40" x14ac:dyDescent="0.4">
      <c r="A29" s="150">
        <f>IF($B29="","-",COUNTA($B$4:$B29))</f>
        <v>26</v>
      </c>
      <c r="B29" s="58" t="s">
        <v>3185</v>
      </c>
      <c r="C29" s="18">
        <f>IF(B29&lt;&gt;"",VLOOKUP(B29,'Drop-down lists'!$A$8:$B$19,2,FALSE),"-")</f>
        <v>3</v>
      </c>
      <c r="D29" s="18"/>
      <c r="E29" s="59" t="s">
        <v>3372</v>
      </c>
      <c r="F29" s="20"/>
      <c r="G29" s="59" t="s">
        <v>3386</v>
      </c>
      <c r="H29" s="59" t="s">
        <v>3382</v>
      </c>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t="s">
        <v>3233</v>
      </c>
      <c r="S29" s="20">
        <f>IF(R29&lt;&gt;"",VLOOKUP(R29,'Drop-down lists'!$CP$8:$CQ$20,2,FALSE),"-")</f>
        <v>2</v>
      </c>
      <c r="T29" s="18"/>
      <c r="U29" s="268">
        <v>1000</v>
      </c>
      <c r="V29" s="268" t="s">
        <v>3388</v>
      </c>
      <c r="W29" s="399" t="s">
        <v>3245</v>
      </c>
      <c r="X29" s="20">
        <f>IF(W29&lt;&gt;"",VLOOKUP(W29,'Drop-down lists'!$CV$8:$CW$20,2,FALSE),"-")</f>
        <v>5</v>
      </c>
      <c r="Y29" s="18"/>
      <c r="Z29" s="20"/>
      <c r="AA29" s="18"/>
      <c r="AB29" s="59"/>
      <c r="AC29" s="20" t="str">
        <f>IF(AB29&lt;&gt;"",VLOOKUP(AB29,'Drop-down lists'!$CA$8:$CB$20,2,FALSE),"-")</f>
        <v>-</v>
      </c>
      <c r="AD29" s="20"/>
      <c r="AE29" s="411" t="s">
        <v>3389</v>
      </c>
      <c r="AF29" s="63"/>
      <c r="AG29" s="63"/>
      <c r="AH29" s="63"/>
      <c r="AI29" s="64"/>
      <c r="AJ29" s="59"/>
      <c r="AK29" s="402" t="s">
        <v>384</v>
      </c>
      <c r="AL29" s="18">
        <f>IF(AK29&lt;&gt;"",VLOOKUP(AK29,'Drop-down lists'!$CY$8:$CZ$32,2,FALSE),"-")</f>
        <v>6</v>
      </c>
      <c r="AM29" s="402" t="s">
        <v>3390</v>
      </c>
      <c r="AN29" s="21"/>
    </row>
    <row r="30" spans="1:40" x14ac:dyDescent="0.4">
      <c r="A30" s="150">
        <f>IF($B30="","-",COUNTA($B$4:$B30))</f>
        <v>27</v>
      </c>
      <c r="B30" s="58" t="s">
        <v>3185</v>
      </c>
      <c r="C30" s="18">
        <f>IF(B30&lt;&gt;"",VLOOKUP(B30,'Drop-down lists'!$A$8:$B$19,2,FALSE),"-")</f>
        <v>3</v>
      </c>
      <c r="D30" s="18"/>
      <c r="E30" s="59" t="s">
        <v>3373</v>
      </c>
      <c r="F30" s="20"/>
      <c r="G30" s="59" t="s">
        <v>3387</v>
      </c>
      <c r="H30" s="59" t="s">
        <v>3383</v>
      </c>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t="s">
        <v>3233</v>
      </c>
      <c r="S30" s="20">
        <f>IF(R30&lt;&gt;"",VLOOKUP(R30,'Drop-down lists'!$CP$8:$CQ$20,2,FALSE),"-")</f>
        <v>2</v>
      </c>
      <c r="T30" s="18"/>
      <c r="U30" s="268">
        <v>1000</v>
      </c>
      <c r="V30" s="268" t="s">
        <v>3388</v>
      </c>
      <c r="W30" s="399" t="s">
        <v>3245</v>
      </c>
      <c r="X30" s="20">
        <f>IF(W30&lt;&gt;"",VLOOKUP(W30,'Drop-down lists'!$CV$8:$CW$20,2,FALSE),"-")</f>
        <v>5</v>
      </c>
      <c r="Y30" s="18"/>
      <c r="Z30" s="20"/>
      <c r="AA30" s="18"/>
      <c r="AB30" s="59"/>
      <c r="AC30" s="20" t="str">
        <f>IF(AB30&lt;&gt;"",VLOOKUP(AB30,'Drop-down lists'!$CA$8:$CB$20,2,FALSE),"-")</f>
        <v>-</v>
      </c>
      <c r="AD30" s="20"/>
      <c r="AE30" s="411" t="s">
        <v>3389</v>
      </c>
      <c r="AF30" s="63"/>
      <c r="AG30" s="63"/>
      <c r="AH30" s="63"/>
      <c r="AI30" s="64"/>
      <c r="AJ30" s="59"/>
      <c r="AK30" s="402" t="s">
        <v>384</v>
      </c>
      <c r="AL30" s="18">
        <f>IF(AK30&lt;&gt;"",VLOOKUP(AK30,'Drop-down lists'!$CY$8:$CZ$32,2,FALSE),"-")</f>
        <v>6</v>
      </c>
      <c r="AM30" s="402" t="s">
        <v>3390</v>
      </c>
      <c r="AN30" s="21"/>
    </row>
    <row r="31" spans="1:40" x14ac:dyDescent="0.4">
      <c r="A31" s="150">
        <f>IF($B31="","-",COUNTA($B$4:$B31))</f>
        <v>28</v>
      </c>
      <c r="B31" s="58" t="s">
        <v>3185</v>
      </c>
      <c r="C31" s="18">
        <f>IF(B31&lt;&gt;"",VLOOKUP(B31,'Drop-down lists'!$A$8:$B$19,2,FALSE),"-")</f>
        <v>3</v>
      </c>
      <c r="D31" s="18"/>
      <c r="E31" s="59" t="s">
        <v>3374</v>
      </c>
      <c r="F31" s="20"/>
      <c r="G31" s="59" t="s">
        <v>3387</v>
      </c>
      <c r="H31" s="59" t="s">
        <v>3383</v>
      </c>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t="s">
        <v>3233</v>
      </c>
      <c r="S31" s="20">
        <f>IF(R31&lt;&gt;"",VLOOKUP(R31,'Drop-down lists'!$CP$8:$CQ$20,2,FALSE),"-")</f>
        <v>2</v>
      </c>
      <c r="T31" s="18"/>
      <c r="U31" s="268">
        <v>1000</v>
      </c>
      <c r="V31" s="268" t="s">
        <v>3388</v>
      </c>
      <c r="W31" s="399" t="s">
        <v>3245</v>
      </c>
      <c r="X31" s="20">
        <f>IF(W31&lt;&gt;"",VLOOKUP(W31,'Drop-down lists'!$CV$8:$CW$20,2,FALSE),"-")</f>
        <v>5</v>
      </c>
      <c r="Y31" s="18"/>
      <c r="Z31" s="20"/>
      <c r="AA31" s="18"/>
      <c r="AB31" s="59"/>
      <c r="AC31" s="20" t="str">
        <f>IF(AB31&lt;&gt;"",VLOOKUP(AB31,'Drop-down lists'!$CA$8:$CB$20,2,FALSE),"-")</f>
        <v>-</v>
      </c>
      <c r="AD31" s="20"/>
      <c r="AE31" s="411" t="s">
        <v>3389</v>
      </c>
      <c r="AF31" s="63"/>
      <c r="AG31" s="63"/>
      <c r="AH31" s="63"/>
      <c r="AI31" s="64"/>
      <c r="AJ31" s="59"/>
      <c r="AK31" s="402" t="s">
        <v>384</v>
      </c>
      <c r="AL31" s="18">
        <f>IF(AK31&lt;&gt;"",VLOOKUP(AK31,'Drop-down lists'!$CY$8:$CZ$32,2,FALSE),"-")</f>
        <v>6</v>
      </c>
      <c r="AM31" s="402" t="s">
        <v>3390</v>
      </c>
      <c r="AN31" s="21"/>
    </row>
    <row r="32" spans="1:40" x14ac:dyDescent="0.4">
      <c r="A32" s="150">
        <f>IF($B32="","-",COUNTA($B$4:$B32))</f>
        <v>29</v>
      </c>
      <c r="B32" s="58" t="s">
        <v>3185</v>
      </c>
      <c r="C32" s="18">
        <f>IF(B32&lt;&gt;"",VLOOKUP(B32,'Drop-down lists'!$A$8:$B$19,2,FALSE),"-")</f>
        <v>3</v>
      </c>
      <c r="D32" s="18"/>
      <c r="E32" s="59" t="s">
        <v>3375</v>
      </c>
      <c r="F32" s="20" t="e">
        <v>#N/A</v>
      </c>
      <c r="G32" s="59" t="s">
        <v>3387</v>
      </c>
      <c r="H32" s="59" t="s">
        <v>3383</v>
      </c>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t="s">
        <v>3233</v>
      </c>
      <c r="S32" s="20">
        <f>IF(R32&lt;&gt;"",VLOOKUP(R32,'Drop-down lists'!$CP$8:$CQ$20,2,FALSE),"-")</f>
        <v>2</v>
      </c>
      <c r="T32" s="18"/>
      <c r="U32" s="268">
        <v>1000</v>
      </c>
      <c r="V32" s="268" t="s">
        <v>3388</v>
      </c>
      <c r="W32" s="399" t="s">
        <v>3245</v>
      </c>
      <c r="X32" s="20">
        <f>IF(W32&lt;&gt;"",VLOOKUP(W32,'Drop-down lists'!$CV$8:$CW$20,2,FALSE),"-")</f>
        <v>5</v>
      </c>
      <c r="Y32" s="18"/>
      <c r="Z32" s="20"/>
      <c r="AA32" s="18"/>
      <c r="AB32" s="59"/>
      <c r="AC32" s="20" t="str">
        <f>IF(AB32&lt;&gt;"",VLOOKUP(AB32,'Drop-down lists'!$CA$8:$CB$20,2,FALSE),"-")</f>
        <v>-</v>
      </c>
      <c r="AD32" s="20"/>
      <c r="AE32" s="411" t="s">
        <v>3389</v>
      </c>
      <c r="AF32" s="63"/>
      <c r="AG32" s="63"/>
      <c r="AH32" s="63"/>
      <c r="AI32" s="64"/>
      <c r="AJ32" s="59"/>
      <c r="AK32" s="402" t="s">
        <v>384</v>
      </c>
      <c r="AL32" s="18">
        <f>IF(AK32&lt;&gt;"",VLOOKUP(AK32,'Drop-down lists'!$CY$8:$CZ$32,2,FALSE),"-")</f>
        <v>6</v>
      </c>
      <c r="AM32" s="402" t="s">
        <v>3390</v>
      </c>
      <c r="AN32" s="21"/>
    </row>
    <row r="33" spans="1:40" x14ac:dyDescent="0.4">
      <c r="A33" s="150">
        <f>IF($B33="","-",COUNTA($B$4:$B33))</f>
        <v>30</v>
      </c>
      <c r="B33" s="58" t="s">
        <v>3185</v>
      </c>
      <c r="C33" s="18">
        <f>IF(B33&lt;&gt;"",VLOOKUP(B33,'Drop-down lists'!$A$8:$B$19,2,FALSE),"-")</f>
        <v>3</v>
      </c>
      <c r="D33" s="18"/>
      <c r="E33" s="59" t="s">
        <v>3376</v>
      </c>
      <c r="F33" s="20" t="e">
        <v>#N/A</v>
      </c>
      <c r="G33" s="59" t="s">
        <v>3387</v>
      </c>
      <c r="H33" s="59" t="s">
        <v>3383</v>
      </c>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t="s">
        <v>3233</v>
      </c>
      <c r="S33" s="20">
        <f>IF(R33&lt;&gt;"",VLOOKUP(R33,'Drop-down lists'!$CP$8:$CQ$20,2,FALSE),"-")</f>
        <v>2</v>
      </c>
      <c r="T33" s="18"/>
      <c r="U33" s="268">
        <v>1000</v>
      </c>
      <c r="V33" s="268" t="s">
        <v>3388</v>
      </c>
      <c r="W33" s="399" t="s">
        <v>3245</v>
      </c>
      <c r="X33" s="20">
        <f>IF(W33&lt;&gt;"",VLOOKUP(W33,'Drop-down lists'!$CV$8:$CW$20,2,FALSE),"-")</f>
        <v>5</v>
      </c>
      <c r="Y33" s="18"/>
      <c r="Z33" s="20"/>
      <c r="AA33" s="18"/>
      <c r="AB33" s="59"/>
      <c r="AC33" s="20" t="str">
        <f>IF(AB33&lt;&gt;"",VLOOKUP(AB33,'Drop-down lists'!$CA$8:$CB$20,2,FALSE),"-")</f>
        <v>-</v>
      </c>
      <c r="AD33" s="20"/>
      <c r="AE33" s="411" t="s">
        <v>3389</v>
      </c>
      <c r="AF33" s="63"/>
      <c r="AG33" s="63"/>
      <c r="AH33" s="63"/>
      <c r="AI33" s="64"/>
      <c r="AJ33" s="59"/>
      <c r="AK33" s="402" t="s">
        <v>384</v>
      </c>
      <c r="AL33" s="18">
        <f>IF(AK33&lt;&gt;"",VLOOKUP(AK33,'Drop-down lists'!$CY$8:$CZ$32,2,FALSE),"-")</f>
        <v>6</v>
      </c>
      <c r="AM33" s="402" t="s">
        <v>3390</v>
      </c>
      <c r="AN33" s="21"/>
    </row>
    <row r="34" spans="1:40" x14ac:dyDescent="0.4">
      <c r="A34" s="150"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4">
      <c r="A35" s="150"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4">
      <c r="A36" s="150"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4">
      <c r="A37" s="150"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4">
      <c r="A38" s="150"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4">
      <c r="A39" s="150"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4">
      <c r="A40" s="150"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4">
      <c r="A41" s="150"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4">
      <c r="A42" s="150"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4">
      <c r="A43" s="150"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4">
      <c r="A44" s="150"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4">
      <c r="A45" s="150"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4">
      <c r="A46" s="150"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4">
      <c r="A47" s="150"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4">
      <c r="A48" s="150"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4">
      <c r="A49" s="150"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4">
      <c r="A50" s="150"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4">
      <c r="A51" s="150"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4">
      <c r="A52" s="150"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4">
      <c r="A53" s="150"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4">
      <c r="A54" s="150"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4">
      <c r="A55" s="150"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0"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0"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0"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0"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0"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0"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0"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0"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0"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0"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0"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0"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0"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0"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0"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0"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0"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0"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0"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0"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0"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0"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0"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0"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0"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0"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0"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0"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0"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0"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0"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0"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0"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0"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0"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0"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0"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0"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0"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0"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0"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0"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0"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0"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0"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0"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0"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0"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0"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0"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0"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0"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0"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0"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0"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0"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0"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0"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0"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0"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0"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0"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0"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0"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0"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0"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0"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0"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0"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0"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0"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0"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0"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0"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0"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0"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0"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0"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0"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0"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0"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0"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0"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0"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0"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0"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0"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0"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0"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0"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0"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0"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0"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0"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0"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0"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0"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0"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0"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0"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0"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0"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0"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0"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0"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0"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0"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0"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0"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0"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0"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0"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0"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0"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0"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0"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0"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0"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0"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0"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0"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0"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0"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0"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0"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0"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0"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0"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0"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0"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0"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0"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0"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0"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0"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0"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0"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0"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0"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0"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0"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0"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0"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0"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0"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0"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0"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0"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0"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0"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0"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0"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0"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0"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0"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0"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0"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0"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0"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0"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0"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0"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0"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0"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0"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0"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0"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0"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0"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0"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0"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0"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0"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0"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0"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0"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0"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0"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0"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0"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0"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0"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0"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0"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0"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72" t="s">
        <v>2804</v>
      </c>
      <c r="B3004" s="573"/>
      <c r="C3004" s="573"/>
      <c r="D3004" s="573"/>
      <c r="E3004" s="573"/>
      <c r="F3004" s="573"/>
      <c r="G3004" s="573"/>
      <c r="H3004" s="573"/>
      <c r="I3004" s="573"/>
      <c r="J3004" s="573"/>
      <c r="K3004" s="573"/>
      <c r="L3004" s="573"/>
      <c r="M3004" s="573"/>
      <c r="N3004" s="573"/>
      <c r="O3004" s="573"/>
      <c r="P3004" s="573"/>
      <c r="Q3004" s="573"/>
      <c r="R3004" s="286"/>
      <c r="S3004" s="286"/>
      <c r="T3004" s="286"/>
      <c r="U3004" s="286"/>
      <c r="V3004" s="286"/>
      <c r="W3004" s="286"/>
      <c r="X3004" s="286"/>
      <c r="Y3004" s="286"/>
      <c r="Z3004" s="286"/>
      <c r="AA3004" s="286"/>
      <c r="AB3004" s="286"/>
      <c r="AC3004" s="286"/>
      <c r="AD3004" s="286"/>
      <c r="AE3004" s="286"/>
      <c r="AF3004" s="572" t="s">
        <v>2804</v>
      </c>
      <c r="AG3004" s="573"/>
      <c r="AH3004" s="573"/>
      <c r="AI3004" s="573"/>
      <c r="AJ3004" s="573"/>
      <c r="AK3004" s="572" t="s">
        <v>3221</v>
      </c>
      <c r="AL3004" s="573"/>
      <c r="AM3004" s="573"/>
      <c r="AN3004" s="573"/>
      <c r="AO3004" s="573"/>
      <c r="AP3004" s="573"/>
      <c r="AQ3004" s="573"/>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6">
      <formula>IF(ISNUMBER(SEARCH("Other",$B18)),0,1)</formula>
    </cfRule>
  </conditionalFormatting>
  <conditionalFormatting sqref="AM34:AM3002">
    <cfRule type="expression" dxfId="13" priority="12">
      <formula>IF($AK34="Other",0,1)</formula>
    </cfRule>
  </conditionalFormatting>
  <conditionalFormatting sqref="T4:T3002">
    <cfRule type="expression" dxfId="12" priority="11">
      <formula>IF(ISNUMBER(SEARCH("Other",$R4)),0,1)</formula>
    </cfRule>
  </conditionalFormatting>
  <conditionalFormatting sqref="Y18:Y3002">
    <cfRule type="expression" dxfId="11" priority="10">
      <formula>IF(ISNUMBER(SEARCH("Other",$W18)),0,1)</formula>
    </cfRule>
  </conditionalFormatting>
  <conditionalFormatting sqref="AA18:AA3002">
    <cfRule type="expression" dxfId="10" priority="9">
      <formula>IF(ISNUMBER(SEARCH("Other",$Z18)),0,1)</formula>
    </cfRule>
  </conditionalFormatting>
  <conditionalFormatting sqref="AD18:AD3002">
    <cfRule type="expression" dxfId="9" priority="8">
      <formula>IF(ISNUMBER(SEARCH("Yes",$AB18)),0,1)</formula>
    </cfRule>
  </conditionalFormatting>
  <conditionalFormatting sqref="O4:O10">
    <cfRule type="expression" dxfId="8" priority="7">
      <formula>IF($M4="Yes",0,1)</formula>
    </cfRule>
  </conditionalFormatting>
  <conditionalFormatting sqref="O11:O17">
    <cfRule type="expression" dxfId="7" priority="6">
      <formula>IF($M11="Yes",0,1)</formula>
    </cfRule>
  </conditionalFormatting>
  <conditionalFormatting sqref="Y4:Y17">
    <cfRule type="expression" dxfId="6" priority="4">
      <formula>IF(ISNUMBER(SEARCH("Other",$W4)),0,1)</formula>
    </cfRule>
  </conditionalFormatting>
  <conditionalFormatting sqref="AA4:AA17">
    <cfRule type="expression" dxfId="5" priority="3">
      <formula>IF(ISNUMBER(SEARCH("Other",$Z4)),0,1)</formula>
    </cfRule>
  </conditionalFormatting>
  <conditionalFormatting sqref="AD4:AD17">
    <cfRule type="expression" dxfId="4" priority="2">
      <formula>IF(ISNUMBER(SEARCH("Yes",$AB4)),0,1)</formula>
    </cfRule>
  </conditionalFormatting>
  <conditionalFormatting sqref="AM4:AM33">
    <cfRule type="expression" dxfId="3" priority="1">
      <formula>IF($AK4="Other",0,1)</formula>
    </cfRule>
  </conditionalFormatting>
  <dataValidations count="12">
    <dataValidation type="list" allowBlank="1" showErrorMessage="1" error="Select Sample matrix from the drop-down list._x000a_When choosing &quot;other&quot; specify the information in the next field." sqref="B34:B3002" xr:uid="{00000000-0002-0000-0200-000000000000}">
      <formula1>matrix</formula1>
    </dataValidation>
    <dataValidation allowBlank="1" showErrorMessage="1" sqref="N18:P3002 L4:L17 F4:I3002 K18:L3002 Q4:Q3002 D4:D3002 O4:P17 AN4:AN3002 AA4:AA3002 X4:Y3002 S4:V3002 AC4:AE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 type="list" allowBlank="1" showErrorMessage="1" promptTitle="Obligatory field." prompt="Ecosystem/matrix, drop-down list available." sqref="B4:B33" xr:uid="{00000000-0002-0000-0200-00000B000000}">
      <formula1>matrix_sw</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topLeftCell="AJ1" zoomScaleNormal="100" workbookViewId="0">
      <pane ySplit="3" topLeftCell="A4" activePane="bottomLeft" state="frozen"/>
      <selection activeCell="AA1" sqref="AA1"/>
      <selection pane="bottomLeft" activeCell="AL2" sqref="AL2"/>
    </sheetView>
  </sheetViews>
  <sheetFormatPr defaultColWidth="9.15234375" defaultRowHeight="14.6" x14ac:dyDescent="0.4"/>
  <cols>
    <col min="1" max="1" width="21.53515625" customWidth="1"/>
    <col min="2" max="2" width="9.15234375" hidden="1" customWidth="1"/>
    <col min="3" max="3" width="22.53515625" customWidth="1"/>
    <col min="4" max="4" width="9.53515625" hidden="1" customWidth="1"/>
    <col min="5" max="5" width="34.15234375" customWidth="1"/>
    <col min="6" max="9" width="12.15234375" customWidth="1"/>
    <col min="10" max="10" width="7.53515625" customWidth="1"/>
    <col min="11" max="11" width="7.53515625" hidden="1" customWidth="1"/>
    <col min="12" max="14" width="8.84375"/>
    <col min="15" max="15" width="10.3046875" bestFit="1" customWidth="1"/>
    <col min="16" max="16" width="7.53515625" customWidth="1"/>
    <col min="17" max="17" width="7.53515625" hidden="1" customWidth="1"/>
    <col min="18" max="20" width="8.84375"/>
    <col min="21" max="21" width="10.3046875" bestFit="1" customWidth="1"/>
    <col min="22" max="22" width="26.53515625" customWidth="1"/>
    <col min="23" max="23" width="9.15234375" hidden="1" customWidth="1"/>
    <col min="24" max="24" width="9" customWidth="1"/>
    <col min="25" max="25" width="40.382812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53515625" customWidth="1"/>
    <col min="40" max="40" width="19.84375" hidden="1" customWidth="1"/>
    <col min="41" max="41" width="9.15234375" hidden="1" customWidth="1"/>
    <col min="42" max="42" width="18.3828125" hidden="1" customWidth="1"/>
    <col min="43" max="43" width="9.15234375" hidden="1" customWidth="1"/>
    <col min="44" max="44" width="18.15234375" customWidth="1"/>
    <col min="45" max="45" width="14.84375" customWidth="1"/>
    <col min="46" max="46" width="19.3828125" customWidth="1"/>
    <col min="47" max="47" width="19.53515625" customWidth="1"/>
    <col min="48" max="48" width="8.84375"/>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84" t="s">
        <v>3261</v>
      </c>
      <c r="AS2" s="585"/>
      <c r="AT2" s="585"/>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413" t="s">
        <v>1949</v>
      </c>
      <c r="B4" s="12"/>
      <c r="C4" s="12"/>
      <c r="D4" s="12"/>
      <c r="E4" s="413" t="s">
        <v>3366</v>
      </c>
      <c r="F4" s="12"/>
      <c r="G4" s="12"/>
      <c r="H4" s="12"/>
      <c r="I4" s="12"/>
      <c r="J4" s="103" t="s">
        <v>516</v>
      </c>
      <c r="K4" s="103"/>
      <c r="L4" s="12">
        <v>16</v>
      </c>
      <c r="M4" s="12">
        <v>27</v>
      </c>
      <c r="N4" s="12">
        <v>54</v>
      </c>
      <c r="O4" s="426">
        <v>16.464884999999999</v>
      </c>
      <c r="P4" s="103" t="s">
        <v>517</v>
      </c>
      <c r="Q4" s="103"/>
      <c r="R4" s="12">
        <v>59</v>
      </c>
      <c r="S4" s="12">
        <v>23</v>
      </c>
      <c r="T4" s="12">
        <v>38</v>
      </c>
      <c r="U4" s="426">
        <v>59.393914000000002</v>
      </c>
      <c r="V4" s="12" t="s">
        <v>418</v>
      </c>
      <c r="W4" s="12"/>
      <c r="X4" s="17"/>
      <c r="Y4" s="58" t="s">
        <v>3185</v>
      </c>
      <c r="Z4" s="12"/>
      <c r="AA4" s="12"/>
      <c r="AB4" s="268" t="s">
        <v>3367</v>
      </c>
      <c r="AC4" s="20"/>
      <c r="AD4" s="59" t="s">
        <v>3384</v>
      </c>
      <c r="AE4" s="59" t="s">
        <v>3379</v>
      </c>
      <c r="AF4" s="20"/>
      <c r="AG4" s="59"/>
      <c r="AH4" s="20"/>
      <c r="AI4" s="20"/>
      <c r="AJ4" s="59"/>
      <c r="AK4" s="20"/>
      <c r="AL4" s="20"/>
      <c r="AM4" s="20"/>
      <c r="AN4" s="157"/>
      <c r="AO4" s="58"/>
      <c r="AP4" s="58"/>
      <c r="AQ4" s="58"/>
      <c r="AR4" s="427">
        <v>54843.772489092749</v>
      </c>
      <c r="AS4" s="428">
        <v>1.5335338894693609</v>
      </c>
      <c r="AT4" s="58"/>
      <c r="AU4" s="423">
        <v>8.6799999999999996E-5</v>
      </c>
      <c r="AV4" s="12">
        <v>6</v>
      </c>
      <c r="AW4" s="12">
        <v>7</v>
      </c>
      <c r="AX4" s="12">
        <v>2018</v>
      </c>
      <c r="AY4" s="12"/>
      <c r="AZ4" s="12"/>
      <c r="BA4" s="95">
        <v>1</v>
      </c>
      <c r="BB4" s="95">
        <v>1</v>
      </c>
      <c r="BC4" s="13"/>
    </row>
    <row r="5" spans="1:192" s="3" customFormat="1" ht="12.45" x14ac:dyDescent="0.3">
      <c r="A5" s="413" t="s">
        <v>1949</v>
      </c>
      <c r="B5" s="12"/>
      <c r="C5" s="12"/>
      <c r="D5" s="12"/>
      <c r="E5" s="413" t="s">
        <v>3366</v>
      </c>
      <c r="F5" s="12"/>
      <c r="G5" s="12"/>
      <c r="H5" s="12"/>
      <c r="I5" s="12"/>
      <c r="J5" s="103" t="s">
        <v>516</v>
      </c>
      <c r="K5" s="103"/>
      <c r="L5" s="12">
        <v>16</v>
      </c>
      <c r="M5" s="12">
        <v>27</v>
      </c>
      <c r="N5" s="12">
        <v>54</v>
      </c>
      <c r="O5" s="426">
        <v>16.464884999999999</v>
      </c>
      <c r="P5" s="103" t="s">
        <v>517</v>
      </c>
      <c r="Q5" s="103"/>
      <c r="R5" s="12">
        <v>59</v>
      </c>
      <c r="S5" s="12">
        <v>23</v>
      </c>
      <c r="T5" s="12">
        <v>38</v>
      </c>
      <c r="U5" s="426">
        <v>59.393914000000002</v>
      </c>
      <c r="V5" s="12" t="s">
        <v>418</v>
      </c>
      <c r="W5" s="12"/>
      <c r="X5" s="17"/>
      <c r="Y5" s="58" t="s">
        <v>3185</v>
      </c>
      <c r="Z5" s="12"/>
      <c r="AA5" s="12"/>
      <c r="AB5" s="59" t="s">
        <v>3368</v>
      </c>
      <c r="AC5" s="20"/>
      <c r="AD5" s="59" t="s">
        <v>3384</v>
      </c>
      <c r="AE5" s="59" t="s">
        <v>2971</v>
      </c>
      <c r="AF5" s="20"/>
      <c r="AG5" s="59"/>
      <c r="AH5" s="20"/>
      <c r="AI5" s="20"/>
      <c r="AJ5" s="59"/>
      <c r="AK5" s="20"/>
      <c r="AL5" s="20"/>
      <c r="AM5" s="20"/>
      <c r="AN5" s="157"/>
      <c r="AO5" s="58"/>
      <c r="AP5" s="58"/>
      <c r="AQ5" s="58"/>
      <c r="AR5" s="427">
        <v>114995.0068319687</v>
      </c>
      <c r="AS5" s="428">
        <v>3.2154742843712412</v>
      </c>
      <c r="AT5" s="58"/>
      <c r="AU5" s="423">
        <v>1.8200000000000001E-4</v>
      </c>
      <c r="AV5" s="12">
        <v>6</v>
      </c>
      <c r="AW5" s="12">
        <v>7</v>
      </c>
      <c r="AX5" s="12">
        <v>2018</v>
      </c>
      <c r="AY5" s="12"/>
      <c r="AZ5" s="12"/>
      <c r="BA5" s="95">
        <v>2</v>
      </c>
      <c r="BB5" s="95">
        <v>2</v>
      </c>
      <c r="BC5" s="13"/>
    </row>
    <row r="6" spans="1:192" s="3" customFormat="1" ht="12.45" x14ac:dyDescent="0.3">
      <c r="A6" s="413" t="s">
        <v>1949</v>
      </c>
      <c r="B6" s="12"/>
      <c r="C6" s="12"/>
      <c r="D6" s="12"/>
      <c r="E6" s="413" t="s">
        <v>3366</v>
      </c>
      <c r="F6" s="12"/>
      <c r="G6" s="12"/>
      <c r="H6" s="12"/>
      <c r="I6" s="12"/>
      <c r="J6" s="103" t="s">
        <v>516</v>
      </c>
      <c r="K6" s="103"/>
      <c r="L6" s="12">
        <v>16</v>
      </c>
      <c r="M6" s="12">
        <v>27</v>
      </c>
      <c r="N6" s="12">
        <v>54</v>
      </c>
      <c r="O6" s="426">
        <v>16.464884999999999</v>
      </c>
      <c r="P6" s="103" t="s">
        <v>517</v>
      </c>
      <c r="Q6" s="103"/>
      <c r="R6" s="12">
        <v>59</v>
      </c>
      <c r="S6" s="12">
        <v>23</v>
      </c>
      <c r="T6" s="12">
        <v>38</v>
      </c>
      <c r="U6" s="426">
        <v>59.393914000000002</v>
      </c>
      <c r="V6" s="12" t="s">
        <v>418</v>
      </c>
      <c r="W6" s="12"/>
      <c r="X6" s="17"/>
      <c r="Y6" s="58" t="s">
        <v>3185</v>
      </c>
      <c r="Z6" s="12"/>
      <c r="AA6" s="12"/>
      <c r="AB6" s="59" t="s">
        <v>3369</v>
      </c>
      <c r="AC6" s="20"/>
      <c r="AD6" s="59" t="s">
        <v>3385</v>
      </c>
      <c r="AE6" s="59" t="s">
        <v>3380</v>
      </c>
      <c r="AF6" s="20"/>
      <c r="AG6" s="59"/>
      <c r="AH6" s="20"/>
      <c r="AI6" s="20"/>
      <c r="AJ6" s="59"/>
      <c r="AK6" s="20"/>
      <c r="AL6" s="20"/>
      <c r="AM6" s="20"/>
      <c r="AN6" s="157"/>
      <c r="AO6" s="58"/>
      <c r="AP6" s="58"/>
      <c r="AQ6" s="58"/>
      <c r="AR6" s="427">
        <v>1143631.6613508975</v>
      </c>
      <c r="AS6" s="428">
        <v>31.978068432483223</v>
      </c>
      <c r="AT6" s="58"/>
      <c r="AU6" s="423">
        <v>1.81E-3</v>
      </c>
      <c r="AV6" s="12">
        <v>6</v>
      </c>
      <c r="AW6" s="12">
        <v>7</v>
      </c>
      <c r="AX6" s="12">
        <v>2018</v>
      </c>
      <c r="AY6" s="12"/>
      <c r="AZ6" s="12"/>
      <c r="BA6" s="95">
        <v>3</v>
      </c>
      <c r="BB6" s="95">
        <v>3</v>
      </c>
      <c r="BC6" s="13"/>
    </row>
    <row r="7" spans="1:192" s="3" customFormat="1" ht="12.45" x14ac:dyDescent="0.3">
      <c r="A7" s="413" t="s">
        <v>1949</v>
      </c>
      <c r="B7" s="12"/>
      <c r="C7" s="12"/>
      <c r="D7" s="12"/>
      <c r="E7" s="413" t="s">
        <v>3366</v>
      </c>
      <c r="F7" s="12"/>
      <c r="G7" s="12"/>
      <c r="H7" s="12"/>
      <c r="I7" s="12"/>
      <c r="J7" s="103" t="s">
        <v>516</v>
      </c>
      <c r="K7" s="103"/>
      <c r="L7" s="12">
        <v>16</v>
      </c>
      <c r="M7" s="12">
        <v>27</v>
      </c>
      <c r="N7" s="12">
        <v>54</v>
      </c>
      <c r="O7" s="426">
        <v>16.464884999999999</v>
      </c>
      <c r="P7" s="103" t="s">
        <v>517</v>
      </c>
      <c r="Q7" s="103"/>
      <c r="R7" s="12">
        <v>59</v>
      </c>
      <c r="S7" s="12">
        <v>23</v>
      </c>
      <c r="T7" s="12">
        <v>38</v>
      </c>
      <c r="U7" s="426">
        <v>59.393914000000002</v>
      </c>
      <c r="V7" s="12" t="s">
        <v>418</v>
      </c>
      <c r="W7" s="12"/>
      <c r="X7" s="17"/>
      <c r="Y7" s="58" t="s">
        <v>3185</v>
      </c>
      <c r="Z7" s="12"/>
      <c r="AA7" s="12"/>
      <c r="AB7" s="59" t="s">
        <v>3370</v>
      </c>
      <c r="AC7" s="20"/>
      <c r="AD7" s="59" t="s">
        <v>3384</v>
      </c>
      <c r="AE7" s="59" t="s">
        <v>3381</v>
      </c>
      <c r="AF7" s="20"/>
      <c r="AG7" s="59"/>
      <c r="AH7" s="20"/>
      <c r="AI7" s="20"/>
      <c r="AJ7" s="59"/>
      <c r="AK7" s="20"/>
      <c r="AL7" s="20"/>
      <c r="AM7" s="20"/>
      <c r="AN7" s="157"/>
      <c r="AO7" s="58"/>
      <c r="AP7" s="58"/>
      <c r="AQ7" s="58"/>
      <c r="AR7" s="427">
        <v>138373.11261648979</v>
      </c>
      <c r="AS7" s="428">
        <v>3.8691696059192404</v>
      </c>
      <c r="AT7" s="58"/>
      <c r="AU7" s="423">
        <v>2.1900000000000001E-4</v>
      </c>
      <c r="AV7" s="12">
        <v>6</v>
      </c>
      <c r="AW7" s="12">
        <v>7</v>
      </c>
      <c r="AX7" s="12">
        <v>2018</v>
      </c>
      <c r="AY7" s="12"/>
      <c r="AZ7" s="12"/>
      <c r="BA7" s="95">
        <v>4</v>
      </c>
      <c r="BB7" s="95">
        <v>4</v>
      </c>
      <c r="BC7" s="13"/>
    </row>
    <row r="8" spans="1:192" s="3" customFormat="1" ht="12.45" x14ac:dyDescent="0.3">
      <c r="A8" s="413" t="s">
        <v>1949</v>
      </c>
      <c r="B8" s="12"/>
      <c r="C8" s="12"/>
      <c r="D8" s="12"/>
      <c r="E8" s="413" t="s">
        <v>3366</v>
      </c>
      <c r="F8" s="12"/>
      <c r="G8" s="12"/>
      <c r="H8" s="12"/>
      <c r="I8" s="12"/>
      <c r="J8" s="103" t="s">
        <v>516</v>
      </c>
      <c r="K8" s="103"/>
      <c r="L8" s="12">
        <v>16</v>
      </c>
      <c r="M8" s="12">
        <v>27</v>
      </c>
      <c r="N8" s="12">
        <v>54</v>
      </c>
      <c r="O8" s="426">
        <v>16.464884999999999</v>
      </c>
      <c r="P8" s="103" t="s">
        <v>517</v>
      </c>
      <c r="Q8" s="103"/>
      <c r="R8" s="12">
        <v>59</v>
      </c>
      <c r="S8" s="12">
        <v>23</v>
      </c>
      <c r="T8" s="12">
        <v>38</v>
      </c>
      <c r="U8" s="426">
        <v>59.393914000000002</v>
      </c>
      <c r="V8" s="12" t="s">
        <v>418</v>
      </c>
      <c r="W8" s="12"/>
      <c r="X8" s="17"/>
      <c r="Y8" s="58" t="s">
        <v>3185</v>
      </c>
      <c r="Z8" s="12"/>
      <c r="AA8" s="12"/>
      <c r="AB8" s="59" t="s">
        <v>3371</v>
      </c>
      <c r="AC8" s="20"/>
      <c r="AD8" s="59" t="s">
        <v>3386</v>
      </c>
      <c r="AE8" s="59" t="s">
        <v>3382</v>
      </c>
      <c r="AF8" s="20"/>
      <c r="AG8" s="59"/>
      <c r="AH8" s="20"/>
      <c r="AI8" s="20"/>
      <c r="AJ8" s="59"/>
      <c r="AK8" s="20"/>
      <c r="AL8" s="20"/>
      <c r="AM8" s="20"/>
      <c r="AN8" s="157"/>
      <c r="AO8" s="58"/>
      <c r="AP8" s="58"/>
      <c r="AQ8" s="58"/>
      <c r="AR8" s="427">
        <v>41448.749715259037</v>
      </c>
      <c r="AS8" s="428">
        <v>1.1589841376634802</v>
      </c>
      <c r="AT8" s="58"/>
      <c r="AU8" s="423">
        <v>6.5599999999999995E-5</v>
      </c>
      <c r="AV8" s="12">
        <v>6</v>
      </c>
      <c r="AW8" s="12">
        <v>7</v>
      </c>
      <c r="AX8" s="12">
        <v>2018</v>
      </c>
      <c r="AY8" s="12"/>
      <c r="AZ8" s="12"/>
      <c r="BA8" s="95">
        <v>5</v>
      </c>
      <c r="BB8" s="95">
        <v>5</v>
      </c>
      <c r="BC8" s="13"/>
    </row>
    <row r="9" spans="1:192" s="3" customFormat="1" ht="12.45" x14ac:dyDescent="0.3">
      <c r="A9" s="413" t="s">
        <v>1949</v>
      </c>
      <c r="B9" s="12"/>
      <c r="C9" s="12"/>
      <c r="D9" s="12"/>
      <c r="E9" s="413" t="s">
        <v>3366</v>
      </c>
      <c r="F9" s="12"/>
      <c r="G9" s="12"/>
      <c r="H9" s="12"/>
      <c r="I9" s="12"/>
      <c r="J9" s="103" t="s">
        <v>516</v>
      </c>
      <c r="K9" s="103"/>
      <c r="L9" s="12">
        <v>16</v>
      </c>
      <c r="M9" s="12">
        <v>27</v>
      </c>
      <c r="N9" s="12">
        <v>54</v>
      </c>
      <c r="O9" s="426">
        <v>16.464884999999999</v>
      </c>
      <c r="P9" s="103" t="s">
        <v>517</v>
      </c>
      <c r="Q9" s="103"/>
      <c r="R9" s="12">
        <v>59</v>
      </c>
      <c r="S9" s="12">
        <v>23</v>
      </c>
      <c r="T9" s="12">
        <v>38</v>
      </c>
      <c r="U9" s="426">
        <v>59.393914000000002</v>
      </c>
      <c r="V9" s="12" t="s">
        <v>418</v>
      </c>
      <c r="W9" s="12"/>
      <c r="X9" s="17"/>
      <c r="Y9" s="58" t="s">
        <v>3185</v>
      </c>
      <c r="Z9" s="12"/>
      <c r="AA9" s="12"/>
      <c r="AB9" s="59" t="s">
        <v>3372</v>
      </c>
      <c r="AC9" s="20"/>
      <c r="AD9" s="59" t="s">
        <v>3386</v>
      </c>
      <c r="AE9" s="59" t="s">
        <v>3382</v>
      </c>
      <c r="AF9" s="20"/>
      <c r="AG9" s="59"/>
      <c r="AH9" s="20"/>
      <c r="AI9" s="20"/>
      <c r="AJ9" s="59"/>
      <c r="AK9" s="20"/>
      <c r="AL9" s="20"/>
      <c r="AM9" s="20"/>
      <c r="AN9" s="157"/>
      <c r="AO9" s="58"/>
      <c r="AP9" s="58"/>
      <c r="AQ9" s="58"/>
      <c r="AR9" s="427">
        <v>119417.89171012134</v>
      </c>
      <c r="AS9" s="428">
        <v>3.3391463722316739</v>
      </c>
      <c r="AT9" s="58"/>
      <c r="AU9" s="423">
        <v>1.8900000000000001E-4</v>
      </c>
      <c r="AV9" s="12">
        <v>6</v>
      </c>
      <c r="AW9" s="12">
        <v>7</v>
      </c>
      <c r="AX9" s="12">
        <v>2018</v>
      </c>
      <c r="AY9" s="12"/>
      <c r="AZ9" s="12"/>
      <c r="BA9" s="95">
        <v>6</v>
      </c>
      <c r="BB9" s="95">
        <v>6</v>
      </c>
      <c r="BC9" s="13"/>
    </row>
    <row r="10" spans="1:192" s="3" customFormat="1" ht="12.45" x14ac:dyDescent="0.3">
      <c r="A10" s="413" t="s">
        <v>1949</v>
      </c>
      <c r="B10" s="12"/>
      <c r="C10" s="12"/>
      <c r="D10" s="12"/>
      <c r="E10" s="413" t="s">
        <v>3366</v>
      </c>
      <c r="F10" s="12"/>
      <c r="G10" s="12"/>
      <c r="H10" s="12"/>
      <c r="I10" s="12"/>
      <c r="J10" s="103" t="s">
        <v>516</v>
      </c>
      <c r="K10" s="103"/>
      <c r="L10" s="12">
        <v>16</v>
      </c>
      <c r="M10" s="12">
        <v>27</v>
      </c>
      <c r="N10" s="12">
        <v>54</v>
      </c>
      <c r="O10" s="426">
        <v>16.464884999999999</v>
      </c>
      <c r="P10" s="103" t="s">
        <v>517</v>
      </c>
      <c r="Q10" s="103"/>
      <c r="R10" s="12">
        <v>59</v>
      </c>
      <c r="S10" s="12">
        <v>23</v>
      </c>
      <c r="T10" s="12">
        <v>38</v>
      </c>
      <c r="U10" s="426">
        <v>59.393914000000002</v>
      </c>
      <c r="V10" s="12" t="s">
        <v>418</v>
      </c>
      <c r="W10" s="12"/>
      <c r="X10" s="17"/>
      <c r="Y10" s="58" t="s">
        <v>3185</v>
      </c>
      <c r="Z10" s="12"/>
      <c r="AA10" s="12"/>
      <c r="AB10" s="59" t="s">
        <v>3373</v>
      </c>
      <c r="AC10" s="20"/>
      <c r="AD10" s="59" t="s">
        <v>3387</v>
      </c>
      <c r="AE10" s="59" t="s">
        <v>3383</v>
      </c>
      <c r="AF10" s="20"/>
      <c r="AG10" s="59"/>
      <c r="AH10" s="20"/>
      <c r="AI10" s="20"/>
      <c r="AJ10" s="59"/>
      <c r="AK10" s="20"/>
      <c r="AL10" s="20"/>
      <c r="AM10" s="20"/>
      <c r="AN10" s="157"/>
      <c r="AO10" s="58"/>
      <c r="AP10" s="58"/>
      <c r="AQ10" s="58"/>
      <c r="AR10" s="427">
        <v>193343.25324495835</v>
      </c>
      <c r="AS10" s="428">
        <v>5.4062369836131854</v>
      </c>
      <c r="AT10" s="58"/>
      <c r="AU10" s="423">
        <v>3.0600000000000001E-4</v>
      </c>
      <c r="AV10" s="12">
        <v>6</v>
      </c>
      <c r="AW10" s="12">
        <v>7</v>
      </c>
      <c r="AX10" s="12">
        <v>2018</v>
      </c>
      <c r="AY10" s="12"/>
      <c r="AZ10" s="12"/>
      <c r="BA10" s="95">
        <v>7</v>
      </c>
      <c r="BB10" s="95">
        <v>7</v>
      </c>
      <c r="BC10" s="13"/>
    </row>
    <row r="11" spans="1:192" s="422" customFormat="1" ht="12.45" x14ac:dyDescent="0.3">
      <c r="A11" s="413" t="s">
        <v>1949</v>
      </c>
      <c r="B11" s="415"/>
      <c r="C11" s="415"/>
      <c r="D11" s="415"/>
      <c r="E11" s="413" t="s">
        <v>3366</v>
      </c>
      <c r="F11" s="415"/>
      <c r="G11" s="415"/>
      <c r="H11" s="415"/>
      <c r="I11" s="415"/>
      <c r="J11" s="103" t="s">
        <v>516</v>
      </c>
      <c r="K11" s="415"/>
      <c r="L11" s="12">
        <v>16</v>
      </c>
      <c r="M11" s="12">
        <v>27</v>
      </c>
      <c r="N11" s="12">
        <v>54</v>
      </c>
      <c r="O11" s="426">
        <v>16.464884999999999</v>
      </c>
      <c r="P11" s="103" t="s">
        <v>517</v>
      </c>
      <c r="Q11" s="415"/>
      <c r="R11" s="12">
        <v>59</v>
      </c>
      <c r="S11" s="12">
        <v>23</v>
      </c>
      <c r="T11" s="12">
        <v>38</v>
      </c>
      <c r="U11" s="426">
        <v>59.393914000000002</v>
      </c>
      <c r="V11" s="12" t="s">
        <v>418</v>
      </c>
      <c r="W11" s="415"/>
      <c r="X11" s="416"/>
      <c r="Y11" s="58" t="s">
        <v>3185</v>
      </c>
      <c r="Z11" s="415"/>
      <c r="AA11" s="415"/>
      <c r="AB11" s="424" t="s">
        <v>3374</v>
      </c>
      <c r="AC11" s="418"/>
      <c r="AD11" s="424" t="s">
        <v>3387</v>
      </c>
      <c r="AE11" s="424" t="s">
        <v>3383</v>
      </c>
      <c r="AF11" s="418"/>
      <c r="AG11" s="417"/>
      <c r="AH11" s="418"/>
      <c r="AI11" s="418"/>
      <c r="AJ11" s="417"/>
      <c r="AK11" s="418"/>
      <c r="AL11" s="418"/>
      <c r="AM11" s="418"/>
      <c r="AN11" s="419"/>
      <c r="AO11" s="414"/>
      <c r="AP11" s="414"/>
      <c r="AQ11" s="414"/>
      <c r="AR11" s="427">
        <v>199661.66021374782</v>
      </c>
      <c r="AS11" s="429">
        <v>5.5829113948423741</v>
      </c>
      <c r="AT11" s="414"/>
      <c r="AU11" s="423">
        <v>3.1599999999999998E-4</v>
      </c>
      <c r="AV11" s="12">
        <v>6</v>
      </c>
      <c r="AW11" s="12">
        <v>7</v>
      </c>
      <c r="AX11" s="12">
        <v>2018</v>
      </c>
      <c r="AY11" s="415"/>
      <c r="AZ11" s="415"/>
      <c r="BA11" s="420">
        <v>8</v>
      </c>
      <c r="BB11" s="420">
        <v>8</v>
      </c>
      <c r="BC11" s="421"/>
    </row>
    <row r="12" spans="1:192" s="3" customFormat="1" ht="12.45" x14ac:dyDescent="0.3">
      <c r="A12" s="413" t="s">
        <v>1949</v>
      </c>
      <c r="B12" s="12"/>
      <c r="C12" s="12"/>
      <c r="D12" s="12"/>
      <c r="E12" s="413" t="s">
        <v>3366</v>
      </c>
      <c r="F12" s="12"/>
      <c r="G12" s="12"/>
      <c r="H12" s="12"/>
      <c r="I12" s="12"/>
      <c r="J12" s="103" t="s">
        <v>516</v>
      </c>
      <c r="K12" s="103"/>
      <c r="L12" s="12">
        <v>16</v>
      </c>
      <c r="M12" s="12">
        <v>27</v>
      </c>
      <c r="N12" s="12">
        <v>54</v>
      </c>
      <c r="O12" s="426">
        <v>16.464884999999999</v>
      </c>
      <c r="P12" s="103" t="s">
        <v>517</v>
      </c>
      <c r="Q12" s="103"/>
      <c r="R12" s="12">
        <v>59</v>
      </c>
      <c r="S12" s="12">
        <v>23</v>
      </c>
      <c r="T12" s="12">
        <v>38</v>
      </c>
      <c r="U12" s="426">
        <v>59.393914000000002</v>
      </c>
      <c r="V12" s="12" t="s">
        <v>418</v>
      </c>
      <c r="W12" s="12"/>
      <c r="X12" s="17"/>
      <c r="Y12" s="58" t="s">
        <v>3185</v>
      </c>
      <c r="Z12" s="12"/>
      <c r="AA12" s="12"/>
      <c r="AB12" s="59" t="s">
        <v>3375</v>
      </c>
      <c r="AC12" s="20"/>
      <c r="AD12" s="59" t="s">
        <v>3387</v>
      </c>
      <c r="AE12" s="59" t="s">
        <v>3383</v>
      </c>
      <c r="AF12" s="20"/>
      <c r="AG12" s="59"/>
      <c r="AH12" s="20"/>
      <c r="AI12" s="20"/>
      <c r="AJ12" s="59"/>
      <c r="AK12" s="20"/>
      <c r="AL12" s="20"/>
      <c r="AM12" s="20"/>
      <c r="AN12" s="157"/>
      <c r="AO12" s="58"/>
      <c r="AP12" s="58"/>
      <c r="AQ12" s="58"/>
      <c r="AR12" s="427">
        <v>448606.89478405367</v>
      </c>
      <c r="AS12" s="428">
        <v>12.543883197272423</v>
      </c>
      <c r="AT12" s="58"/>
      <c r="AU12" s="423">
        <v>7.1000000000000002E-4</v>
      </c>
      <c r="AV12" s="12">
        <v>6</v>
      </c>
      <c r="AW12" s="12">
        <v>7</v>
      </c>
      <c r="AX12" s="12">
        <v>2018</v>
      </c>
      <c r="AY12" s="12"/>
      <c r="AZ12" s="12"/>
      <c r="BA12" s="95">
        <v>9</v>
      </c>
      <c r="BB12" s="95">
        <v>9</v>
      </c>
      <c r="BC12" s="13"/>
    </row>
    <row r="13" spans="1:192" s="3" customFormat="1" ht="12.45" x14ac:dyDescent="0.3">
      <c r="A13" s="413" t="s">
        <v>1949</v>
      </c>
      <c r="B13" s="12"/>
      <c r="C13" s="12"/>
      <c r="D13" s="12"/>
      <c r="E13" s="413" t="s">
        <v>3366</v>
      </c>
      <c r="F13" s="12"/>
      <c r="G13" s="12"/>
      <c r="H13" s="12"/>
      <c r="I13" s="12"/>
      <c r="J13" s="103" t="s">
        <v>516</v>
      </c>
      <c r="K13" s="103"/>
      <c r="L13" s="12">
        <v>16</v>
      </c>
      <c r="M13" s="12">
        <v>27</v>
      </c>
      <c r="N13" s="12">
        <v>54</v>
      </c>
      <c r="O13" s="426">
        <v>16.464884999999999</v>
      </c>
      <c r="P13" s="103" t="s">
        <v>517</v>
      </c>
      <c r="Q13" s="103"/>
      <c r="R13" s="12">
        <v>59</v>
      </c>
      <c r="S13" s="12">
        <v>23</v>
      </c>
      <c r="T13" s="12">
        <v>38</v>
      </c>
      <c r="U13" s="426">
        <v>59.393914000000002</v>
      </c>
      <c r="V13" s="12" t="s">
        <v>418</v>
      </c>
      <c r="W13" s="12"/>
      <c r="X13" s="17"/>
      <c r="Y13" s="58" t="s">
        <v>3185</v>
      </c>
      <c r="Z13" s="12"/>
      <c r="AA13" s="12"/>
      <c r="AB13" s="59" t="s">
        <v>3376</v>
      </c>
      <c r="AC13" s="20"/>
      <c r="AD13" s="59" t="s">
        <v>3387</v>
      </c>
      <c r="AE13" s="59" t="s">
        <v>3383</v>
      </c>
      <c r="AF13" s="20"/>
      <c r="AG13" s="59"/>
      <c r="AH13" s="20"/>
      <c r="AI13" s="20"/>
      <c r="AJ13" s="59"/>
      <c r="AK13" s="20"/>
      <c r="AL13" s="20"/>
      <c r="AM13" s="20"/>
      <c r="AN13" s="157"/>
      <c r="AO13" s="58"/>
      <c r="AP13" s="58"/>
      <c r="AQ13" s="58"/>
      <c r="AR13" s="427">
        <v>275482.5438392217</v>
      </c>
      <c r="AS13" s="428">
        <v>7.7030043295926438</v>
      </c>
      <c r="AT13" s="58"/>
      <c r="AU13" s="423">
        <v>4.3600000000000003E-4</v>
      </c>
      <c r="AV13" s="12">
        <v>6</v>
      </c>
      <c r="AW13" s="12">
        <v>7</v>
      </c>
      <c r="AX13" s="12">
        <v>2018</v>
      </c>
      <c r="AY13" s="12"/>
      <c r="AZ13" s="12"/>
      <c r="BA13" s="95">
        <v>10</v>
      </c>
      <c r="BB13" s="95">
        <v>10</v>
      </c>
      <c r="BC13" s="13"/>
    </row>
    <row r="14" spans="1:192" s="3" customFormat="1" ht="12.45" x14ac:dyDescent="0.3">
      <c r="A14" s="413" t="s">
        <v>1949</v>
      </c>
      <c r="B14" s="12"/>
      <c r="C14" s="12"/>
      <c r="D14" s="12"/>
      <c r="E14" s="413" t="s">
        <v>3377</v>
      </c>
      <c r="F14" s="12"/>
      <c r="G14" s="12"/>
      <c r="H14" s="12"/>
      <c r="I14" s="12"/>
      <c r="J14" s="103" t="s">
        <v>516</v>
      </c>
      <c r="K14" s="103"/>
      <c r="L14" s="12">
        <v>16</v>
      </c>
      <c r="M14" s="12">
        <v>27</v>
      </c>
      <c r="N14" s="12">
        <v>54</v>
      </c>
      <c r="O14" s="426">
        <v>16.464884999999999</v>
      </c>
      <c r="P14" s="103" t="s">
        <v>517</v>
      </c>
      <c r="Q14" s="103"/>
      <c r="R14" s="12">
        <v>59</v>
      </c>
      <c r="S14" s="12">
        <v>23</v>
      </c>
      <c r="T14" s="12">
        <v>38</v>
      </c>
      <c r="U14" s="426">
        <v>59.393914000000002</v>
      </c>
      <c r="V14" s="12" t="s">
        <v>418</v>
      </c>
      <c r="W14" s="12"/>
      <c r="X14" s="17"/>
      <c r="Y14" s="58" t="s">
        <v>3185</v>
      </c>
      <c r="Z14" s="12"/>
      <c r="AA14" s="12"/>
      <c r="AB14" s="59" t="s">
        <v>3367</v>
      </c>
      <c r="AC14" s="20"/>
      <c r="AD14" s="59" t="s">
        <v>3384</v>
      </c>
      <c r="AE14" s="59" t="s">
        <v>3379</v>
      </c>
      <c r="AF14" s="20"/>
      <c r="AG14" s="59"/>
      <c r="AH14" s="20"/>
      <c r="AI14" s="20"/>
      <c r="AJ14" s="59"/>
      <c r="AK14" s="20"/>
      <c r="AL14" s="20"/>
      <c r="AM14" s="20"/>
      <c r="AN14" s="157"/>
      <c r="AO14" s="58"/>
      <c r="AP14" s="58"/>
      <c r="AQ14" s="58"/>
      <c r="AR14" s="427">
        <v>45497.165325140872</v>
      </c>
      <c r="AS14" s="428">
        <v>1.2086808704410199</v>
      </c>
      <c r="AT14" s="58"/>
      <c r="AU14" s="423">
        <v>7.2200000000000007E-5</v>
      </c>
      <c r="AV14" s="12">
        <v>6</v>
      </c>
      <c r="AW14" s="12">
        <v>7</v>
      </c>
      <c r="AX14" s="12">
        <v>2018</v>
      </c>
      <c r="AY14" s="12"/>
      <c r="AZ14" s="12"/>
      <c r="BA14" s="95">
        <v>11</v>
      </c>
      <c r="BB14" s="95">
        <v>11</v>
      </c>
      <c r="BC14" s="13"/>
    </row>
    <row r="15" spans="1:192" s="3" customFormat="1" ht="12.45" x14ac:dyDescent="0.3">
      <c r="A15" s="413" t="s">
        <v>1949</v>
      </c>
      <c r="B15" s="12"/>
      <c r="C15" s="12"/>
      <c r="D15" s="12"/>
      <c r="E15" s="413" t="s">
        <v>3377</v>
      </c>
      <c r="F15" s="12"/>
      <c r="G15" s="12"/>
      <c r="H15" s="12"/>
      <c r="I15" s="12"/>
      <c r="J15" s="103" t="s">
        <v>516</v>
      </c>
      <c r="K15" s="103"/>
      <c r="L15" s="12">
        <v>16</v>
      </c>
      <c r="M15" s="12">
        <v>27</v>
      </c>
      <c r="N15" s="12">
        <v>54</v>
      </c>
      <c r="O15" s="426">
        <v>16.464884999999999</v>
      </c>
      <c r="P15" s="103" t="s">
        <v>517</v>
      </c>
      <c r="Q15" s="103"/>
      <c r="R15" s="12">
        <v>59</v>
      </c>
      <c r="S15" s="12">
        <v>23</v>
      </c>
      <c r="T15" s="12">
        <v>38</v>
      </c>
      <c r="U15" s="426">
        <v>59.393914000000002</v>
      </c>
      <c r="V15" s="12" t="s">
        <v>418</v>
      </c>
      <c r="W15" s="12"/>
      <c r="X15" s="17"/>
      <c r="Y15" s="58" t="s">
        <v>3185</v>
      </c>
      <c r="Z15" s="12"/>
      <c r="AA15" s="12"/>
      <c r="AB15" s="59" t="s">
        <v>3368</v>
      </c>
      <c r="AC15" s="20"/>
      <c r="AD15" s="59" t="s">
        <v>3384</v>
      </c>
      <c r="AE15" s="59" t="s">
        <v>2971</v>
      </c>
      <c r="AF15" s="20"/>
      <c r="AG15" s="59"/>
      <c r="AH15" s="20"/>
      <c r="AI15" s="20"/>
      <c r="AJ15" s="59"/>
      <c r="AK15" s="20"/>
      <c r="AL15" s="20"/>
      <c r="AM15" s="20"/>
      <c r="AN15" s="157"/>
      <c r="AO15" s="58"/>
      <c r="AP15" s="58"/>
      <c r="AQ15" s="58"/>
      <c r="AR15" s="427">
        <v>97673.96988084256</v>
      </c>
      <c r="AS15" s="428">
        <v>2.5948135030243495</v>
      </c>
      <c r="AT15" s="58"/>
      <c r="AU15" s="423">
        <v>1.55E-4</v>
      </c>
      <c r="AV15" s="12">
        <v>6</v>
      </c>
      <c r="AW15" s="12">
        <v>7</v>
      </c>
      <c r="AX15" s="12">
        <v>2018</v>
      </c>
      <c r="AY15" s="12"/>
      <c r="AZ15" s="12"/>
      <c r="BA15" s="95">
        <v>12</v>
      </c>
      <c r="BB15" s="95">
        <v>12</v>
      </c>
      <c r="BC15" s="13"/>
    </row>
    <row r="16" spans="1:192" s="3" customFormat="1" ht="12.45" x14ac:dyDescent="0.3">
      <c r="A16" s="413" t="s">
        <v>1949</v>
      </c>
      <c r="B16" s="12"/>
      <c r="C16" s="12"/>
      <c r="D16" s="12"/>
      <c r="E16" s="413" t="s">
        <v>3377</v>
      </c>
      <c r="F16" s="12"/>
      <c r="G16" s="12"/>
      <c r="H16" s="12"/>
      <c r="I16" s="12"/>
      <c r="J16" s="103" t="s">
        <v>516</v>
      </c>
      <c r="K16" s="103"/>
      <c r="L16" s="12">
        <v>16</v>
      </c>
      <c r="M16" s="12">
        <v>27</v>
      </c>
      <c r="N16" s="12">
        <v>54</v>
      </c>
      <c r="O16" s="426">
        <v>16.464884999999999</v>
      </c>
      <c r="P16" s="103" t="s">
        <v>517</v>
      </c>
      <c r="Q16" s="103"/>
      <c r="R16" s="12">
        <v>59</v>
      </c>
      <c r="S16" s="12">
        <v>23</v>
      </c>
      <c r="T16" s="12">
        <v>38</v>
      </c>
      <c r="U16" s="426">
        <v>59.393914000000002</v>
      </c>
      <c r="V16" s="12" t="s">
        <v>418</v>
      </c>
      <c r="W16" s="12"/>
      <c r="X16" s="17"/>
      <c r="Y16" s="58" t="s">
        <v>3185</v>
      </c>
      <c r="Z16" s="12"/>
      <c r="AA16" s="12"/>
      <c r="AB16" s="59" t="s">
        <v>3369</v>
      </c>
      <c r="AC16" s="20"/>
      <c r="AD16" s="59" t="s">
        <v>3385</v>
      </c>
      <c r="AE16" s="59" t="s">
        <v>3380</v>
      </c>
      <c r="AF16" s="20"/>
      <c r="AG16" s="59"/>
      <c r="AH16" s="20"/>
      <c r="AI16" s="20"/>
      <c r="AJ16" s="59"/>
      <c r="AK16" s="20"/>
      <c r="AL16" s="20"/>
      <c r="AM16" s="20"/>
      <c r="AN16" s="157"/>
      <c r="AO16" s="58"/>
      <c r="AP16" s="58"/>
      <c r="AQ16" s="58"/>
      <c r="AR16" s="427">
        <v>793994.85193459131</v>
      </c>
      <c r="AS16" s="428">
        <v>21.093322669746328</v>
      </c>
      <c r="AT16" s="58"/>
      <c r="AU16" s="423">
        <v>1.2600000000000001E-3</v>
      </c>
      <c r="AV16" s="12">
        <v>6</v>
      </c>
      <c r="AW16" s="12">
        <v>7</v>
      </c>
      <c r="AX16" s="12">
        <v>2018</v>
      </c>
      <c r="AY16" s="12"/>
      <c r="AZ16" s="12"/>
      <c r="BA16" s="95">
        <v>13</v>
      </c>
      <c r="BB16" s="95">
        <v>13</v>
      </c>
      <c r="BC16" s="13"/>
    </row>
    <row r="17" spans="1:55" s="3" customFormat="1" ht="12.45" x14ac:dyDescent="0.3">
      <c r="A17" s="413" t="s">
        <v>1949</v>
      </c>
      <c r="B17" s="12"/>
      <c r="C17" s="12"/>
      <c r="D17" s="12"/>
      <c r="E17" s="413" t="s">
        <v>3377</v>
      </c>
      <c r="F17" s="12"/>
      <c r="G17" s="12"/>
      <c r="H17" s="12"/>
      <c r="I17" s="12"/>
      <c r="J17" s="103" t="s">
        <v>516</v>
      </c>
      <c r="K17" s="103"/>
      <c r="L17" s="12">
        <v>16</v>
      </c>
      <c r="M17" s="12">
        <v>27</v>
      </c>
      <c r="N17" s="12">
        <v>54</v>
      </c>
      <c r="O17" s="426">
        <v>16.464884999999999</v>
      </c>
      <c r="P17" s="103" t="s">
        <v>517</v>
      </c>
      <c r="Q17" s="103"/>
      <c r="R17" s="12">
        <v>59</v>
      </c>
      <c r="S17" s="12">
        <v>23</v>
      </c>
      <c r="T17" s="12">
        <v>38</v>
      </c>
      <c r="U17" s="426">
        <v>59.393914000000002</v>
      </c>
      <c r="V17" s="12" t="s">
        <v>418</v>
      </c>
      <c r="W17" s="12"/>
      <c r="X17" s="17"/>
      <c r="Y17" s="58" t="s">
        <v>3185</v>
      </c>
      <c r="Z17" s="12"/>
      <c r="AA17" s="12"/>
      <c r="AB17" s="59" t="s">
        <v>3370</v>
      </c>
      <c r="AC17" s="20"/>
      <c r="AD17" s="59" t="s">
        <v>3384</v>
      </c>
      <c r="AE17" s="59" t="s">
        <v>3381</v>
      </c>
      <c r="AF17" s="20"/>
      <c r="AG17" s="59"/>
      <c r="AH17" s="20"/>
      <c r="AI17" s="20"/>
      <c r="AJ17" s="59"/>
      <c r="AK17" s="20"/>
      <c r="AL17" s="20"/>
      <c r="AM17" s="20"/>
      <c r="AN17" s="157"/>
      <c r="AO17" s="58"/>
      <c r="AP17" s="58"/>
      <c r="AQ17" s="58"/>
      <c r="AR17" s="427">
        <v>110277.06276869323</v>
      </c>
      <c r="AS17" s="428">
        <v>2.9296281485758788</v>
      </c>
      <c r="AT17" s="58"/>
      <c r="AU17" s="423">
        <v>1.75E-4</v>
      </c>
      <c r="AV17" s="12">
        <v>6</v>
      </c>
      <c r="AW17" s="12">
        <v>7</v>
      </c>
      <c r="AX17" s="12">
        <v>2018</v>
      </c>
      <c r="AY17" s="12"/>
      <c r="AZ17" s="12"/>
      <c r="BA17" s="95">
        <v>14</v>
      </c>
      <c r="BB17" s="95">
        <v>14</v>
      </c>
      <c r="BC17" s="13"/>
    </row>
    <row r="18" spans="1:55" s="422" customFormat="1" ht="12.45" x14ac:dyDescent="0.3">
      <c r="A18" s="413" t="s">
        <v>1949</v>
      </c>
      <c r="B18" s="415"/>
      <c r="C18" s="415"/>
      <c r="D18" s="415"/>
      <c r="E18" s="413" t="s">
        <v>3377</v>
      </c>
      <c r="F18" s="415"/>
      <c r="G18" s="415"/>
      <c r="H18" s="415"/>
      <c r="I18" s="415"/>
      <c r="J18" s="103" t="s">
        <v>516</v>
      </c>
      <c r="K18" s="415"/>
      <c r="L18" s="12">
        <v>16</v>
      </c>
      <c r="M18" s="12">
        <v>27</v>
      </c>
      <c r="N18" s="12">
        <v>54</v>
      </c>
      <c r="O18" s="426">
        <v>16.464884999999999</v>
      </c>
      <c r="P18" s="103" t="s">
        <v>517</v>
      </c>
      <c r="Q18" s="415"/>
      <c r="R18" s="12">
        <v>59</v>
      </c>
      <c r="S18" s="12">
        <v>23</v>
      </c>
      <c r="T18" s="12">
        <v>38</v>
      </c>
      <c r="U18" s="426">
        <v>59.393914000000002</v>
      </c>
      <c r="V18" s="12" t="s">
        <v>418</v>
      </c>
      <c r="W18" s="415"/>
      <c r="X18" s="416"/>
      <c r="Y18" s="58" t="s">
        <v>3185</v>
      </c>
      <c r="Z18" s="415"/>
      <c r="AA18" s="415"/>
      <c r="AB18" s="424" t="s">
        <v>3371</v>
      </c>
      <c r="AC18" s="418"/>
      <c r="AD18" s="424" t="s">
        <v>3386</v>
      </c>
      <c r="AE18" s="424" t="s">
        <v>3382</v>
      </c>
      <c r="AF18" s="418"/>
      <c r="AG18" s="417"/>
      <c r="AH18" s="418"/>
      <c r="AI18" s="418"/>
      <c r="AJ18" s="417"/>
      <c r="AK18" s="418"/>
      <c r="AL18" s="418"/>
      <c r="AM18" s="418"/>
      <c r="AN18" s="419"/>
      <c r="AO18" s="414"/>
      <c r="AP18" s="414"/>
      <c r="AQ18" s="414"/>
      <c r="AR18" s="427">
        <v>81920.103771029229</v>
      </c>
      <c r="AS18" s="429">
        <v>2.1762951960849382</v>
      </c>
      <c r="AT18" s="414"/>
      <c r="AU18" s="423">
        <v>1.2999999999999999E-4</v>
      </c>
      <c r="AV18" s="12">
        <v>6</v>
      </c>
      <c r="AW18" s="12">
        <v>7</v>
      </c>
      <c r="AX18" s="12">
        <v>2018</v>
      </c>
      <c r="AY18" s="415"/>
      <c r="AZ18" s="415"/>
      <c r="BA18" s="420">
        <v>15</v>
      </c>
      <c r="BB18" s="420">
        <v>15</v>
      </c>
      <c r="BC18" s="421"/>
    </row>
    <row r="19" spans="1:55" s="3" customFormat="1" ht="12.45" x14ac:dyDescent="0.3">
      <c r="A19" s="413" t="s">
        <v>1949</v>
      </c>
      <c r="B19" s="12"/>
      <c r="C19" s="12"/>
      <c r="D19" s="12"/>
      <c r="E19" s="413" t="s">
        <v>3377</v>
      </c>
      <c r="F19" s="12"/>
      <c r="G19" s="12"/>
      <c r="H19" s="12"/>
      <c r="I19" s="12"/>
      <c r="J19" s="103" t="s">
        <v>516</v>
      </c>
      <c r="K19" s="103"/>
      <c r="L19" s="12">
        <v>16</v>
      </c>
      <c r="M19" s="12">
        <v>27</v>
      </c>
      <c r="N19" s="12">
        <v>54</v>
      </c>
      <c r="O19" s="426">
        <v>16.464884999999999</v>
      </c>
      <c r="P19" s="103" t="s">
        <v>517</v>
      </c>
      <c r="Q19" s="103"/>
      <c r="R19" s="12">
        <v>59</v>
      </c>
      <c r="S19" s="12">
        <v>23</v>
      </c>
      <c r="T19" s="12">
        <v>38</v>
      </c>
      <c r="U19" s="426">
        <v>59.393914000000002</v>
      </c>
      <c r="V19" s="12" t="s">
        <v>418</v>
      </c>
      <c r="W19" s="12"/>
      <c r="X19" s="17"/>
      <c r="Y19" s="58" t="s">
        <v>3185</v>
      </c>
      <c r="Z19" s="12"/>
      <c r="AA19" s="12"/>
      <c r="AB19" s="59" t="s">
        <v>3372</v>
      </c>
      <c r="AC19" s="20"/>
      <c r="AD19" s="59" t="s">
        <v>3386</v>
      </c>
      <c r="AE19" s="59" t="s">
        <v>3382</v>
      </c>
      <c r="AF19" s="20"/>
      <c r="AG19" s="59"/>
      <c r="AH19" s="20"/>
      <c r="AI19" s="20"/>
      <c r="AJ19" s="59"/>
      <c r="AK19" s="20"/>
      <c r="AL19" s="20"/>
      <c r="AM19" s="20"/>
      <c r="AN19" s="157"/>
      <c r="AO19" s="58"/>
      <c r="AP19" s="58"/>
      <c r="AQ19" s="58"/>
      <c r="AR19" s="427">
        <v>64275.773728038352</v>
      </c>
      <c r="AS19" s="428">
        <v>1.7075546923127982</v>
      </c>
      <c r="AT19" s="58"/>
      <c r="AU19" s="423">
        <v>1.02E-4</v>
      </c>
      <c r="AV19" s="12">
        <v>6</v>
      </c>
      <c r="AW19" s="12">
        <v>7</v>
      </c>
      <c r="AX19" s="12">
        <v>2018</v>
      </c>
      <c r="AY19" s="12"/>
      <c r="AZ19" s="12"/>
      <c r="BA19" s="95">
        <v>16</v>
      </c>
      <c r="BB19" s="95">
        <v>16</v>
      </c>
      <c r="BC19" s="13"/>
    </row>
    <row r="20" spans="1:55" s="3" customFormat="1" ht="12.45" x14ac:dyDescent="0.3">
      <c r="A20" s="413" t="s">
        <v>1949</v>
      </c>
      <c r="B20" s="12"/>
      <c r="C20" s="12"/>
      <c r="D20" s="12"/>
      <c r="E20" s="413" t="s">
        <v>3377</v>
      </c>
      <c r="F20" s="12"/>
      <c r="G20" s="12"/>
      <c r="H20" s="12"/>
      <c r="I20" s="12"/>
      <c r="J20" s="103" t="s">
        <v>516</v>
      </c>
      <c r="K20" s="103"/>
      <c r="L20" s="12">
        <v>16</v>
      </c>
      <c r="M20" s="12">
        <v>27</v>
      </c>
      <c r="N20" s="12">
        <v>54</v>
      </c>
      <c r="O20" s="426">
        <v>16.464884999999999</v>
      </c>
      <c r="P20" s="103" t="s">
        <v>517</v>
      </c>
      <c r="Q20" s="103"/>
      <c r="R20" s="12">
        <v>59</v>
      </c>
      <c r="S20" s="12">
        <v>23</v>
      </c>
      <c r="T20" s="12">
        <v>38</v>
      </c>
      <c r="U20" s="426">
        <v>59.393914000000002</v>
      </c>
      <c r="V20" s="12" t="s">
        <v>418</v>
      </c>
      <c r="W20" s="12"/>
      <c r="X20" s="17"/>
      <c r="Y20" s="58" t="s">
        <v>3185</v>
      </c>
      <c r="Z20" s="12"/>
      <c r="AA20" s="12"/>
      <c r="AB20" s="59" t="s">
        <v>3373</v>
      </c>
      <c r="AC20" s="20"/>
      <c r="AD20" s="59" t="s">
        <v>3387</v>
      </c>
      <c r="AE20" s="59" t="s">
        <v>3383</v>
      </c>
      <c r="AF20" s="20"/>
      <c r="AG20" s="59"/>
      <c r="AH20" s="20"/>
      <c r="AI20" s="20"/>
      <c r="AJ20" s="59"/>
      <c r="AK20" s="20"/>
      <c r="AL20" s="20"/>
      <c r="AM20" s="20"/>
      <c r="AN20" s="157"/>
      <c r="AO20" s="58"/>
      <c r="AP20" s="58"/>
      <c r="AQ20" s="58"/>
      <c r="AR20" s="427">
        <v>186525.77474018966</v>
      </c>
      <c r="AS20" s="428">
        <v>4.9552567541626287</v>
      </c>
      <c r="AT20" s="58"/>
      <c r="AU20" s="423">
        <v>2.9599999999999998E-4</v>
      </c>
      <c r="AV20" s="12">
        <v>6</v>
      </c>
      <c r="AW20" s="12">
        <v>7</v>
      </c>
      <c r="AX20" s="12">
        <v>2018</v>
      </c>
      <c r="AY20" s="12"/>
      <c r="AZ20" s="12"/>
      <c r="BA20" s="95">
        <v>17</v>
      </c>
      <c r="BB20" s="95">
        <v>17</v>
      </c>
      <c r="BC20" s="13"/>
    </row>
    <row r="21" spans="1:55" s="3" customFormat="1" ht="12.45" x14ac:dyDescent="0.3">
      <c r="A21" s="413" t="s">
        <v>1949</v>
      </c>
      <c r="B21" s="12"/>
      <c r="C21" s="12"/>
      <c r="D21" s="12"/>
      <c r="E21" s="413" t="s">
        <v>3377</v>
      </c>
      <c r="F21" s="12"/>
      <c r="G21" s="12"/>
      <c r="H21" s="12"/>
      <c r="I21" s="12"/>
      <c r="J21" s="103" t="s">
        <v>516</v>
      </c>
      <c r="K21" s="103"/>
      <c r="L21" s="12">
        <v>16</v>
      </c>
      <c r="M21" s="12">
        <v>27</v>
      </c>
      <c r="N21" s="12">
        <v>54</v>
      </c>
      <c r="O21" s="426">
        <v>16.464884999999999</v>
      </c>
      <c r="P21" s="103" t="s">
        <v>517</v>
      </c>
      <c r="Q21" s="103"/>
      <c r="R21" s="12">
        <v>59</v>
      </c>
      <c r="S21" s="12">
        <v>23</v>
      </c>
      <c r="T21" s="12">
        <v>38</v>
      </c>
      <c r="U21" s="426">
        <v>59.393914000000002</v>
      </c>
      <c r="V21" s="12" t="s">
        <v>418</v>
      </c>
      <c r="W21" s="12"/>
      <c r="X21" s="17"/>
      <c r="Y21" s="58" t="s">
        <v>3185</v>
      </c>
      <c r="Z21" s="12"/>
      <c r="AA21" s="12"/>
      <c r="AB21" s="59" t="s">
        <v>3374</v>
      </c>
      <c r="AC21" s="20"/>
      <c r="AD21" s="59" t="s">
        <v>3387</v>
      </c>
      <c r="AE21" s="59" t="s">
        <v>3383</v>
      </c>
      <c r="AF21" s="20"/>
      <c r="AG21" s="59"/>
      <c r="AH21" s="20"/>
      <c r="AI21" s="20"/>
      <c r="AJ21" s="59"/>
      <c r="AK21" s="20"/>
      <c r="AL21" s="20"/>
      <c r="AM21" s="20"/>
      <c r="AN21" s="157"/>
      <c r="AO21" s="58"/>
      <c r="AP21" s="58"/>
      <c r="AQ21" s="58"/>
      <c r="AR21" s="427">
        <v>252061.85775701315</v>
      </c>
      <c r="AS21" s="428">
        <v>6.6962929110305813</v>
      </c>
      <c r="AT21" s="58"/>
      <c r="AU21" s="423">
        <v>4.0000000000000002E-4</v>
      </c>
      <c r="AV21" s="12">
        <v>6</v>
      </c>
      <c r="AW21" s="12">
        <v>7</v>
      </c>
      <c r="AX21" s="12">
        <v>2018</v>
      </c>
      <c r="AY21" s="12"/>
      <c r="AZ21" s="12"/>
      <c r="BA21" s="95">
        <v>18</v>
      </c>
      <c r="BB21" s="95">
        <v>18</v>
      </c>
      <c r="BC21" s="13"/>
    </row>
    <row r="22" spans="1:55" s="3" customFormat="1" ht="12.45" x14ac:dyDescent="0.3">
      <c r="A22" s="413" t="s">
        <v>1949</v>
      </c>
      <c r="B22" s="12"/>
      <c r="C22" s="12"/>
      <c r="D22" s="12"/>
      <c r="E22" s="413" t="s">
        <v>3377</v>
      </c>
      <c r="F22" s="12"/>
      <c r="G22" s="12"/>
      <c r="H22" s="12"/>
      <c r="I22" s="12"/>
      <c r="J22" s="103" t="s">
        <v>516</v>
      </c>
      <c r="K22" s="103"/>
      <c r="L22" s="12">
        <v>16</v>
      </c>
      <c r="M22" s="12">
        <v>27</v>
      </c>
      <c r="N22" s="12">
        <v>54</v>
      </c>
      <c r="O22" s="426">
        <v>16.464884999999999</v>
      </c>
      <c r="P22" s="103" t="s">
        <v>517</v>
      </c>
      <c r="Q22" s="103"/>
      <c r="R22" s="12">
        <v>59</v>
      </c>
      <c r="S22" s="12">
        <v>23</v>
      </c>
      <c r="T22" s="12">
        <v>38</v>
      </c>
      <c r="U22" s="426">
        <v>59.393914000000002</v>
      </c>
      <c r="V22" s="12" t="s">
        <v>418</v>
      </c>
      <c r="W22" s="12"/>
      <c r="X22" s="17"/>
      <c r="Y22" s="58" t="s">
        <v>3185</v>
      </c>
      <c r="Z22" s="12"/>
      <c r="AA22" s="12"/>
      <c r="AB22" s="59" t="s">
        <v>3375</v>
      </c>
      <c r="AC22" s="20"/>
      <c r="AD22" s="59" t="s">
        <v>3387</v>
      </c>
      <c r="AE22" s="59" t="s">
        <v>3383</v>
      </c>
      <c r="AF22" s="20"/>
      <c r="AG22" s="59"/>
      <c r="AH22" s="20"/>
      <c r="AI22" s="20"/>
      <c r="AJ22" s="59"/>
      <c r="AK22" s="20"/>
      <c r="AL22" s="20"/>
      <c r="AM22" s="20"/>
      <c r="AN22" s="157"/>
      <c r="AO22" s="58"/>
      <c r="AP22" s="58"/>
      <c r="AQ22" s="58"/>
      <c r="AR22" s="427">
        <v>540042.53024440061</v>
      </c>
      <c r="AS22" s="428">
        <v>14.34680756188302</v>
      </c>
      <c r="AT22" s="58"/>
      <c r="AU22" s="423">
        <v>8.5700000000000001E-4</v>
      </c>
      <c r="AV22" s="12">
        <v>6</v>
      </c>
      <c r="AW22" s="12">
        <v>7</v>
      </c>
      <c r="AX22" s="12">
        <v>2018</v>
      </c>
      <c r="AY22" s="12"/>
      <c r="AZ22" s="12"/>
      <c r="BA22" s="95">
        <v>19</v>
      </c>
      <c r="BB22" s="95">
        <v>19</v>
      </c>
      <c r="BC22" s="13"/>
    </row>
    <row r="23" spans="1:55" s="3" customFormat="1" ht="12.45" x14ac:dyDescent="0.3">
      <c r="A23" s="413" t="s">
        <v>1949</v>
      </c>
      <c r="B23" s="12"/>
      <c r="C23" s="12"/>
      <c r="D23" s="12"/>
      <c r="E23" s="413" t="s">
        <v>3377</v>
      </c>
      <c r="F23" s="12"/>
      <c r="G23" s="12"/>
      <c r="H23" s="12"/>
      <c r="I23" s="12"/>
      <c r="J23" s="103" t="s">
        <v>516</v>
      </c>
      <c r="K23" s="103"/>
      <c r="L23" s="12">
        <v>16</v>
      </c>
      <c r="M23" s="12">
        <v>27</v>
      </c>
      <c r="N23" s="12">
        <v>54</v>
      </c>
      <c r="O23" s="426">
        <v>16.464884999999999</v>
      </c>
      <c r="P23" s="103" t="s">
        <v>517</v>
      </c>
      <c r="Q23" s="103"/>
      <c r="R23" s="12">
        <v>59</v>
      </c>
      <c r="S23" s="12">
        <v>23</v>
      </c>
      <c r="T23" s="12">
        <v>38</v>
      </c>
      <c r="U23" s="426">
        <v>59.393914000000002</v>
      </c>
      <c r="V23" s="12" t="s">
        <v>418</v>
      </c>
      <c r="W23" s="12"/>
      <c r="X23" s="17"/>
      <c r="Y23" s="58" t="s">
        <v>3185</v>
      </c>
      <c r="Z23" s="12"/>
      <c r="AA23" s="12"/>
      <c r="AB23" s="59" t="s">
        <v>3376</v>
      </c>
      <c r="AC23" s="20"/>
      <c r="AD23" s="59" t="s">
        <v>3387</v>
      </c>
      <c r="AE23" s="59" t="s">
        <v>3383</v>
      </c>
      <c r="AF23" s="20"/>
      <c r="AG23" s="59"/>
      <c r="AH23" s="20"/>
      <c r="AI23" s="20"/>
      <c r="AJ23" s="59"/>
      <c r="AK23" s="20"/>
      <c r="AL23" s="20"/>
      <c r="AM23" s="20"/>
      <c r="AN23" s="157"/>
      <c r="AO23" s="58"/>
      <c r="AP23" s="58"/>
      <c r="AQ23" s="58"/>
      <c r="AR23" s="427">
        <v>245130.1566686953</v>
      </c>
      <c r="AS23" s="428">
        <v>6.5121448559772412</v>
      </c>
      <c r="AT23" s="58"/>
      <c r="AU23" s="423">
        <v>3.8900000000000002E-4</v>
      </c>
      <c r="AV23" s="12">
        <v>6</v>
      </c>
      <c r="AW23" s="12">
        <v>7</v>
      </c>
      <c r="AX23" s="12">
        <v>2018</v>
      </c>
      <c r="AY23" s="12"/>
      <c r="AZ23" s="12"/>
      <c r="BA23" s="95">
        <v>20</v>
      </c>
      <c r="BB23" s="95">
        <v>20</v>
      </c>
      <c r="BC23" s="13"/>
    </row>
    <row r="24" spans="1:55" s="3" customFormat="1" ht="12.45" x14ac:dyDescent="0.3">
      <c r="A24" s="413" t="s">
        <v>1949</v>
      </c>
      <c r="B24" s="12"/>
      <c r="C24" s="12"/>
      <c r="D24" s="12"/>
      <c r="E24" s="413" t="s">
        <v>3378</v>
      </c>
      <c r="F24" s="12"/>
      <c r="G24" s="12"/>
      <c r="H24" s="12"/>
      <c r="I24" s="12"/>
      <c r="J24" s="103" t="s">
        <v>516</v>
      </c>
      <c r="K24" s="103"/>
      <c r="L24" s="12">
        <v>16</v>
      </c>
      <c r="M24" s="12">
        <v>27</v>
      </c>
      <c r="N24" s="12">
        <v>54</v>
      </c>
      <c r="O24" s="426">
        <v>16.464884999999999</v>
      </c>
      <c r="P24" s="103" t="s">
        <v>517</v>
      </c>
      <c r="Q24" s="103"/>
      <c r="R24" s="12">
        <v>59</v>
      </c>
      <c r="S24" s="12">
        <v>23</v>
      </c>
      <c r="T24" s="12">
        <v>38</v>
      </c>
      <c r="U24" s="426">
        <v>59.393914000000002</v>
      </c>
      <c r="V24" s="12" t="s">
        <v>418</v>
      </c>
      <c r="W24" s="12"/>
      <c r="X24" s="17"/>
      <c r="Y24" s="58" t="s">
        <v>3185</v>
      </c>
      <c r="Z24" s="12"/>
      <c r="AA24" s="12"/>
      <c r="AB24" s="59" t="s">
        <v>3367</v>
      </c>
      <c r="AC24" s="20"/>
      <c r="AD24" s="59" t="s">
        <v>3384</v>
      </c>
      <c r="AE24" s="59" t="s">
        <v>3379</v>
      </c>
      <c r="AF24" s="20"/>
      <c r="AG24" s="59"/>
      <c r="AH24" s="20"/>
      <c r="AI24" s="20"/>
      <c r="AJ24" s="59"/>
      <c r="AK24" s="20"/>
      <c r="AL24" s="20"/>
      <c r="AM24" s="20"/>
      <c r="AN24" s="157"/>
      <c r="AO24" s="58"/>
      <c r="AP24" s="58"/>
      <c r="AQ24" s="58"/>
      <c r="AR24" s="427">
        <v>70638.558157070089</v>
      </c>
      <c r="AS24" s="428">
        <v>1.6707717343615054</v>
      </c>
      <c r="AT24" s="58"/>
      <c r="AU24" s="423">
        <v>7.1199999999999996E-5</v>
      </c>
      <c r="AV24" s="12">
        <v>6</v>
      </c>
      <c r="AW24" s="12">
        <v>7</v>
      </c>
      <c r="AX24" s="12">
        <v>2018</v>
      </c>
      <c r="AY24" s="12"/>
      <c r="AZ24" s="12"/>
      <c r="BA24" s="95">
        <v>21</v>
      </c>
      <c r="BB24" s="95">
        <v>21</v>
      </c>
      <c r="BC24" s="13"/>
    </row>
    <row r="25" spans="1:55" s="422" customFormat="1" ht="12.45" x14ac:dyDescent="0.3">
      <c r="A25" s="413" t="s">
        <v>1949</v>
      </c>
      <c r="B25" s="415"/>
      <c r="C25" s="415"/>
      <c r="D25" s="415"/>
      <c r="E25" s="413" t="s">
        <v>3378</v>
      </c>
      <c r="F25" s="415"/>
      <c r="G25" s="415"/>
      <c r="H25" s="415"/>
      <c r="I25" s="415"/>
      <c r="J25" s="103" t="s">
        <v>516</v>
      </c>
      <c r="K25" s="415"/>
      <c r="L25" s="12">
        <v>16</v>
      </c>
      <c r="M25" s="12">
        <v>27</v>
      </c>
      <c r="N25" s="12">
        <v>54</v>
      </c>
      <c r="O25" s="426">
        <v>16.464884999999999</v>
      </c>
      <c r="P25" s="103" t="s">
        <v>517</v>
      </c>
      <c r="Q25" s="415"/>
      <c r="R25" s="12">
        <v>59</v>
      </c>
      <c r="S25" s="12">
        <v>23</v>
      </c>
      <c r="T25" s="12">
        <v>38</v>
      </c>
      <c r="U25" s="426">
        <v>59.393914000000002</v>
      </c>
      <c r="V25" s="12" t="s">
        <v>418</v>
      </c>
      <c r="W25" s="415"/>
      <c r="X25" s="416"/>
      <c r="Y25" s="58" t="s">
        <v>3185</v>
      </c>
      <c r="Z25" s="415"/>
      <c r="AA25" s="415"/>
      <c r="AB25" s="424" t="s">
        <v>3368</v>
      </c>
      <c r="AC25" s="418"/>
      <c r="AD25" s="424" t="s">
        <v>3384</v>
      </c>
      <c r="AE25" s="424" t="s">
        <v>2971</v>
      </c>
      <c r="AF25" s="418"/>
      <c r="AG25" s="417"/>
      <c r="AH25" s="418"/>
      <c r="AI25" s="418"/>
      <c r="AJ25" s="417"/>
      <c r="AK25" s="418"/>
      <c r="AL25" s="418"/>
      <c r="AM25" s="418"/>
      <c r="AN25" s="419"/>
      <c r="AO25" s="414"/>
      <c r="AP25" s="414"/>
      <c r="AQ25" s="414"/>
      <c r="AR25" s="427">
        <v>171635.82248838656</v>
      </c>
      <c r="AS25" s="429">
        <v>4.0595998601761289</v>
      </c>
      <c r="AT25" s="414"/>
      <c r="AU25" s="423">
        <v>1.73E-4</v>
      </c>
      <c r="AV25" s="12">
        <v>6</v>
      </c>
      <c r="AW25" s="12">
        <v>7</v>
      </c>
      <c r="AX25" s="12">
        <v>2018</v>
      </c>
      <c r="AY25" s="415"/>
      <c r="AZ25" s="415"/>
      <c r="BA25" s="420">
        <v>22</v>
      </c>
      <c r="BB25" s="420">
        <v>22</v>
      </c>
      <c r="BC25" s="421"/>
    </row>
    <row r="26" spans="1:55" s="3" customFormat="1" ht="12.45" x14ac:dyDescent="0.3">
      <c r="A26" s="413" t="s">
        <v>1949</v>
      </c>
      <c r="B26" s="12"/>
      <c r="C26" s="12"/>
      <c r="D26" s="12"/>
      <c r="E26" s="413" t="s">
        <v>3378</v>
      </c>
      <c r="F26" s="12"/>
      <c r="G26" s="12"/>
      <c r="H26" s="12"/>
      <c r="I26" s="12"/>
      <c r="J26" s="103" t="s">
        <v>516</v>
      </c>
      <c r="K26" s="103"/>
      <c r="L26" s="12">
        <v>16</v>
      </c>
      <c r="M26" s="12">
        <v>27</v>
      </c>
      <c r="N26" s="12">
        <v>54</v>
      </c>
      <c r="O26" s="426">
        <v>16.464884999999999</v>
      </c>
      <c r="P26" s="103" t="s">
        <v>517</v>
      </c>
      <c r="Q26" s="103"/>
      <c r="R26" s="12">
        <v>59</v>
      </c>
      <c r="S26" s="12">
        <v>23</v>
      </c>
      <c r="T26" s="12">
        <v>38</v>
      </c>
      <c r="U26" s="426">
        <v>59.393914000000002</v>
      </c>
      <c r="V26" s="12" t="s">
        <v>418</v>
      </c>
      <c r="W26" s="12"/>
      <c r="X26" s="17"/>
      <c r="Y26" s="58" t="s">
        <v>3185</v>
      </c>
      <c r="Z26" s="12"/>
      <c r="AA26" s="12"/>
      <c r="AB26" s="59" t="s">
        <v>3369</v>
      </c>
      <c r="AC26" s="20"/>
      <c r="AD26" s="59" t="s">
        <v>3385</v>
      </c>
      <c r="AE26" s="59" t="s">
        <v>3380</v>
      </c>
      <c r="AF26" s="20"/>
      <c r="AG26" s="59"/>
      <c r="AH26" s="20"/>
      <c r="AI26" s="20"/>
      <c r="AJ26" s="59"/>
      <c r="AK26" s="20"/>
      <c r="AL26" s="20"/>
      <c r="AM26" s="20"/>
      <c r="AN26" s="157"/>
      <c r="AO26" s="58"/>
      <c r="AP26" s="58"/>
      <c r="AQ26" s="58"/>
      <c r="AR26" s="427">
        <v>1259985.5176893119</v>
      </c>
      <c r="AS26" s="428">
        <v>29.801686834818987</v>
      </c>
      <c r="AT26" s="58"/>
      <c r="AU26" s="423">
        <v>1.2700000000000001E-3</v>
      </c>
      <c r="AV26" s="12">
        <v>6</v>
      </c>
      <c r="AW26" s="12">
        <v>7</v>
      </c>
      <c r="AX26" s="12">
        <v>2018</v>
      </c>
      <c r="AY26" s="12"/>
      <c r="AZ26" s="12"/>
      <c r="BA26" s="95">
        <v>23</v>
      </c>
      <c r="BB26" s="95">
        <v>23</v>
      </c>
      <c r="BC26" s="13"/>
    </row>
    <row r="27" spans="1:55" s="3" customFormat="1" ht="12.45" x14ac:dyDescent="0.3">
      <c r="A27" s="413" t="s">
        <v>1949</v>
      </c>
      <c r="B27" s="12"/>
      <c r="C27" s="12"/>
      <c r="D27" s="12"/>
      <c r="E27" s="413" t="s">
        <v>3378</v>
      </c>
      <c r="F27" s="12"/>
      <c r="G27" s="12"/>
      <c r="H27" s="12"/>
      <c r="I27" s="12"/>
      <c r="J27" s="103" t="s">
        <v>516</v>
      </c>
      <c r="K27" s="103"/>
      <c r="L27" s="12">
        <v>16</v>
      </c>
      <c r="M27" s="12">
        <v>27</v>
      </c>
      <c r="N27" s="12">
        <v>54</v>
      </c>
      <c r="O27" s="426">
        <v>16.464884999999999</v>
      </c>
      <c r="P27" s="103" t="s">
        <v>517</v>
      </c>
      <c r="Q27" s="103"/>
      <c r="R27" s="12">
        <v>59</v>
      </c>
      <c r="S27" s="12">
        <v>23</v>
      </c>
      <c r="T27" s="12">
        <v>38</v>
      </c>
      <c r="U27" s="426">
        <v>59.393914000000002</v>
      </c>
      <c r="V27" s="12" t="s">
        <v>418</v>
      </c>
      <c r="W27" s="12"/>
      <c r="X27" s="17"/>
      <c r="Y27" s="58" t="s">
        <v>3185</v>
      </c>
      <c r="Z27" s="12"/>
      <c r="AA27" s="12"/>
      <c r="AB27" s="59" t="s">
        <v>3370</v>
      </c>
      <c r="AC27" s="20"/>
      <c r="AD27" s="59" t="s">
        <v>3384</v>
      </c>
      <c r="AE27" s="59" t="s">
        <v>3381</v>
      </c>
      <c r="AF27" s="20"/>
      <c r="AG27" s="59"/>
      <c r="AH27" s="20"/>
      <c r="AI27" s="20"/>
      <c r="AJ27" s="59"/>
      <c r="AK27" s="20"/>
      <c r="AL27" s="20"/>
      <c r="AM27" s="20"/>
      <c r="AN27" s="157"/>
      <c r="AO27" s="58"/>
      <c r="AP27" s="58"/>
      <c r="AQ27" s="58"/>
      <c r="AR27" s="427">
        <v>239099.61398671189</v>
      </c>
      <c r="AS27" s="428">
        <v>5.6552807300719481</v>
      </c>
      <c r="AT27" s="58"/>
      <c r="AU27" s="423">
        <v>2.41E-4</v>
      </c>
      <c r="AV27" s="12">
        <v>6</v>
      </c>
      <c r="AW27" s="12">
        <v>7</v>
      </c>
      <c r="AX27" s="12">
        <v>2018</v>
      </c>
      <c r="AY27" s="12"/>
      <c r="AZ27" s="12"/>
      <c r="BA27" s="95">
        <v>24</v>
      </c>
      <c r="BB27" s="95">
        <v>24</v>
      </c>
      <c r="BC27" s="13"/>
    </row>
    <row r="28" spans="1:55" s="3" customFormat="1" ht="12.45" x14ac:dyDescent="0.3">
      <c r="A28" s="413" t="s">
        <v>1949</v>
      </c>
      <c r="B28" s="12"/>
      <c r="C28" s="12"/>
      <c r="D28" s="12"/>
      <c r="E28" s="413" t="s">
        <v>3378</v>
      </c>
      <c r="F28" s="12"/>
      <c r="G28" s="12"/>
      <c r="H28" s="12"/>
      <c r="I28" s="12"/>
      <c r="J28" s="103" t="s">
        <v>516</v>
      </c>
      <c r="K28" s="103"/>
      <c r="L28" s="12">
        <v>16</v>
      </c>
      <c r="M28" s="12">
        <v>27</v>
      </c>
      <c r="N28" s="12">
        <v>54</v>
      </c>
      <c r="O28" s="426">
        <v>16.464884999999999</v>
      </c>
      <c r="P28" s="103" t="s">
        <v>517</v>
      </c>
      <c r="Q28" s="103"/>
      <c r="R28" s="12">
        <v>59</v>
      </c>
      <c r="S28" s="12">
        <v>23</v>
      </c>
      <c r="T28" s="12">
        <v>38</v>
      </c>
      <c r="U28" s="426">
        <v>59.393914000000002</v>
      </c>
      <c r="V28" s="12" t="s">
        <v>418</v>
      </c>
      <c r="W28" s="12"/>
      <c r="X28" s="17"/>
      <c r="Y28" s="58" t="s">
        <v>3185</v>
      </c>
      <c r="Z28" s="12"/>
      <c r="AA28" s="12"/>
      <c r="AB28" s="59" t="s">
        <v>3371</v>
      </c>
      <c r="AC28" s="20"/>
      <c r="AD28" s="59" t="s">
        <v>3386</v>
      </c>
      <c r="AE28" s="59" t="s">
        <v>3382</v>
      </c>
      <c r="AF28" s="20"/>
      <c r="AG28" s="59"/>
      <c r="AH28" s="20"/>
      <c r="AI28" s="20"/>
      <c r="AJ28" s="59"/>
      <c r="AK28" s="20"/>
      <c r="AL28" s="20"/>
      <c r="AM28" s="20"/>
      <c r="AN28" s="157"/>
      <c r="AO28" s="58"/>
      <c r="AP28" s="58"/>
      <c r="AQ28" s="58"/>
      <c r="AR28" s="427">
        <v>72821.210234957078</v>
      </c>
      <c r="AS28" s="428">
        <v>1.7223967036816643</v>
      </c>
      <c r="AT28" s="58"/>
      <c r="AU28" s="423">
        <v>7.3399999999999995E-5</v>
      </c>
      <c r="AV28" s="12">
        <v>6</v>
      </c>
      <c r="AW28" s="12">
        <v>7</v>
      </c>
      <c r="AX28" s="12">
        <v>2018</v>
      </c>
      <c r="AY28" s="12"/>
      <c r="AZ28" s="12"/>
      <c r="BA28" s="95">
        <v>25</v>
      </c>
      <c r="BB28" s="95">
        <v>25</v>
      </c>
      <c r="BC28" s="13"/>
    </row>
    <row r="29" spans="1:55" s="3" customFormat="1" ht="12.45" x14ac:dyDescent="0.3">
      <c r="A29" s="413" t="s">
        <v>1949</v>
      </c>
      <c r="B29" s="12"/>
      <c r="C29" s="12"/>
      <c r="D29" s="12"/>
      <c r="E29" s="413" t="s">
        <v>3378</v>
      </c>
      <c r="F29" s="12"/>
      <c r="G29" s="12"/>
      <c r="H29" s="12"/>
      <c r="I29" s="12"/>
      <c r="J29" s="103" t="s">
        <v>516</v>
      </c>
      <c r="K29" s="103"/>
      <c r="L29" s="12">
        <v>16</v>
      </c>
      <c r="M29" s="12">
        <v>27</v>
      </c>
      <c r="N29" s="12">
        <v>54</v>
      </c>
      <c r="O29" s="426">
        <v>16.464884999999999</v>
      </c>
      <c r="P29" s="103" t="s">
        <v>517</v>
      </c>
      <c r="Q29" s="103"/>
      <c r="R29" s="12">
        <v>59</v>
      </c>
      <c r="S29" s="12">
        <v>23</v>
      </c>
      <c r="T29" s="12">
        <v>38</v>
      </c>
      <c r="U29" s="426">
        <v>59.393914000000002</v>
      </c>
      <c r="V29" s="12" t="s">
        <v>418</v>
      </c>
      <c r="W29" s="12"/>
      <c r="X29" s="17"/>
      <c r="Y29" s="58" t="s">
        <v>3185</v>
      </c>
      <c r="Z29" s="12"/>
      <c r="AA29" s="12"/>
      <c r="AB29" s="59" t="s">
        <v>3372</v>
      </c>
      <c r="AC29" s="20"/>
      <c r="AD29" s="59" t="s">
        <v>3386</v>
      </c>
      <c r="AE29" s="59" t="s">
        <v>3382</v>
      </c>
      <c r="AF29" s="20"/>
      <c r="AG29" s="59"/>
      <c r="AH29" s="20"/>
      <c r="AI29" s="20"/>
      <c r="AJ29" s="59"/>
      <c r="AK29" s="20"/>
      <c r="AL29" s="20"/>
      <c r="AM29" s="20"/>
      <c r="AN29" s="157"/>
      <c r="AO29" s="58"/>
      <c r="AP29" s="58"/>
      <c r="AQ29" s="58"/>
      <c r="AR29" s="427">
        <v>88695.043528680704</v>
      </c>
      <c r="AS29" s="428">
        <v>2.0978510260100922</v>
      </c>
      <c r="AT29" s="58"/>
      <c r="AU29" s="423">
        <v>8.9400000000000005E-5</v>
      </c>
      <c r="AV29" s="12">
        <v>6</v>
      </c>
      <c r="AW29" s="12">
        <v>7</v>
      </c>
      <c r="AX29" s="12">
        <v>2018</v>
      </c>
      <c r="AY29" s="12"/>
      <c r="AZ29" s="12"/>
      <c r="BA29" s="95">
        <v>26</v>
      </c>
      <c r="BB29" s="95">
        <v>26</v>
      </c>
      <c r="BC29" s="13"/>
    </row>
    <row r="30" spans="1:55" s="3" customFormat="1" ht="12.45" x14ac:dyDescent="0.3">
      <c r="A30" s="413" t="s">
        <v>1949</v>
      </c>
      <c r="B30" s="12"/>
      <c r="C30" s="12"/>
      <c r="D30" s="12"/>
      <c r="E30" s="413" t="s">
        <v>3378</v>
      </c>
      <c r="F30" s="12"/>
      <c r="G30" s="12"/>
      <c r="H30" s="12"/>
      <c r="I30" s="12"/>
      <c r="J30" s="103" t="s">
        <v>516</v>
      </c>
      <c r="K30" s="103"/>
      <c r="L30" s="12">
        <v>16</v>
      </c>
      <c r="M30" s="12">
        <v>27</v>
      </c>
      <c r="N30" s="12">
        <v>54</v>
      </c>
      <c r="O30" s="426">
        <v>16.464884999999999</v>
      </c>
      <c r="P30" s="103" t="s">
        <v>517</v>
      </c>
      <c r="Q30" s="103"/>
      <c r="R30" s="12">
        <v>59</v>
      </c>
      <c r="S30" s="12">
        <v>23</v>
      </c>
      <c r="T30" s="12">
        <v>38</v>
      </c>
      <c r="U30" s="426">
        <v>59.393914000000002</v>
      </c>
      <c r="V30" s="12" t="s">
        <v>418</v>
      </c>
      <c r="W30" s="12"/>
      <c r="X30" s="17"/>
      <c r="Y30" s="58" t="s">
        <v>3185</v>
      </c>
      <c r="Z30" s="12"/>
      <c r="AA30" s="12"/>
      <c r="AB30" s="59" t="s">
        <v>3373</v>
      </c>
      <c r="AC30" s="20"/>
      <c r="AD30" s="59" t="s">
        <v>3387</v>
      </c>
      <c r="AE30" s="59" t="s">
        <v>3383</v>
      </c>
      <c r="AF30" s="20"/>
      <c r="AG30" s="59"/>
      <c r="AH30" s="20"/>
      <c r="AI30" s="20"/>
      <c r="AJ30" s="59"/>
      <c r="AK30" s="20"/>
      <c r="AL30" s="20"/>
      <c r="AM30" s="20"/>
      <c r="AN30" s="157"/>
      <c r="AO30" s="58"/>
      <c r="AP30" s="58"/>
      <c r="AQ30" s="58"/>
      <c r="AR30" s="427">
        <v>222233.66611213062</v>
      </c>
      <c r="AS30" s="428">
        <v>5.2563605125979942</v>
      </c>
      <c r="AT30" s="58"/>
      <c r="AU30" s="423">
        <v>2.24E-4</v>
      </c>
      <c r="AV30" s="12">
        <v>6</v>
      </c>
      <c r="AW30" s="12">
        <v>7</v>
      </c>
      <c r="AX30" s="12">
        <v>2018</v>
      </c>
      <c r="AY30" s="12"/>
      <c r="AZ30" s="12"/>
      <c r="BA30" s="95">
        <v>27</v>
      </c>
      <c r="BB30" s="95">
        <v>27</v>
      </c>
      <c r="BC30" s="13"/>
    </row>
    <row r="31" spans="1:55" s="3" customFormat="1" ht="12.45" x14ac:dyDescent="0.3">
      <c r="A31" s="413" t="s">
        <v>1949</v>
      </c>
      <c r="B31" s="12"/>
      <c r="C31" s="12"/>
      <c r="D31" s="12"/>
      <c r="E31" s="413" t="s">
        <v>3378</v>
      </c>
      <c r="F31" s="12"/>
      <c r="G31" s="12"/>
      <c r="H31" s="12"/>
      <c r="I31" s="12"/>
      <c r="J31" s="103" t="s">
        <v>516</v>
      </c>
      <c r="K31" s="103"/>
      <c r="L31" s="12">
        <v>16</v>
      </c>
      <c r="M31" s="12">
        <v>27</v>
      </c>
      <c r="N31" s="12">
        <v>54</v>
      </c>
      <c r="O31" s="426">
        <v>16.464884999999999</v>
      </c>
      <c r="P31" s="103" t="s">
        <v>517</v>
      </c>
      <c r="Q31" s="103"/>
      <c r="R31" s="12">
        <v>59</v>
      </c>
      <c r="S31" s="12">
        <v>23</v>
      </c>
      <c r="T31" s="12">
        <v>38</v>
      </c>
      <c r="U31" s="426">
        <v>59.393914000000002</v>
      </c>
      <c r="V31" s="12" t="s">
        <v>418</v>
      </c>
      <c r="W31" s="12"/>
      <c r="X31" s="17"/>
      <c r="Y31" s="58" t="s">
        <v>3185</v>
      </c>
      <c r="Z31" s="12"/>
      <c r="AA31" s="12"/>
      <c r="AB31" s="59" t="s">
        <v>3374</v>
      </c>
      <c r="AC31" s="20"/>
      <c r="AD31" s="59" t="s">
        <v>3387</v>
      </c>
      <c r="AE31" s="59" t="s">
        <v>3383</v>
      </c>
      <c r="AF31" s="20"/>
      <c r="AG31" s="59"/>
      <c r="AH31" s="20"/>
      <c r="AI31" s="20"/>
      <c r="AJ31" s="59"/>
      <c r="AK31" s="20"/>
      <c r="AL31" s="20"/>
      <c r="AM31" s="20"/>
      <c r="AN31" s="157"/>
      <c r="AO31" s="58"/>
      <c r="AP31" s="58"/>
      <c r="AQ31" s="58"/>
      <c r="AR31" s="427">
        <v>377003.54072593583</v>
      </c>
      <c r="AS31" s="428">
        <v>8.9170401553001675</v>
      </c>
      <c r="AT31" s="58"/>
      <c r="AU31" s="423">
        <v>3.8000000000000002E-4</v>
      </c>
      <c r="AV31" s="12">
        <v>6</v>
      </c>
      <c r="AW31" s="12">
        <v>7</v>
      </c>
      <c r="AX31" s="12">
        <v>2018</v>
      </c>
      <c r="AY31" s="12"/>
      <c r="AZ31" s="12"/>
      <c r="BA31" s="95">
        <v>28</v>
      </c>
      <c r="BB31" s="95">
        <v>28</v>
      </c>
      <c r="BC31" s="13"/>
    </row>
    <row r="32" spans="1:55" s="3" customFormat="1" ht="12.45" x14ac:dyDescent="0.3">
      <c r="A32" s="413" t="s">
        <v>1949</v>
      </c>
      <c r="B32" s="12" t="str">
        <f>IF(A32&lt;&gt;"",VLOOKUP(A32,'Drop-down lists'!$U$8:$V$251,2,FALSE),"-")</f>
        <v>SE</v>
      </c>
      <c r="C32" s="12"/>
      <c r="D32" s="12" t="str">
        <f>IF(C32&lt;&gt;"",VLOOKUP(C32,'Drop-down lists'!$U$8:$V$251,2,FALSE),"-")</f>
        <v>-</v>
      </c>
      <c r="E32" s="413" t="s">
        <v>3378</v>
      </c>
      <c r="F32" s="12"/>
      <c r="G32" s="12"/>
      <c r="H32" s="12"/>
      <c r="I32" s="12"/>
      <c r="J32" s="103" t="s">
        <v>516</v>
      </c>
      <c r="K32" s="103">
        <f>IF(J32&lt;&gt;"",VLOOKUP(J32,'Drop-down lists'!$X$8:$Y$9,2,FALSE),"-")</f>
        <v>1</v>
      </c>
      <c r="L32" s="12">
        <v>16</v>
      </c>
      <c r="M32" s="12">
        <v>27</v>
      </c>
      <c r="N32" s="12">
        <v>54</v>
      </c>
      <c r="O32" s="426">
        <v>16.464884999999999</v>
      </c>
      <c r="P32" s="103" t="s">
        <v>517</v>
      </c>
      <c r="Q32" s="103">
        <f>IF(P32&lt;&gt;"",VLOOKUP(P32,'Drop-down lists'!$Z$8:$AA$9,2,FALSE),"-")</f>
        <v>1</v>
      </c>
      <c r="R32" s="12">
        <v>59</v>
      </c>
      <c r="S32" s="12">
        <v>23</v>
      </c>
      <c r="T32" s="12">
        <v>38</v>
      </c>
      <c r="U32" s="426">
        <v>59.393914000000002</v>
      </c>
      <c r="V32" s="12" t="s">
        <v>418</v>
      </c>
      <c r="W32" s="12">
        <f>IF(V32&lt;&gt;"",VLOOKUP(V32,'Drop-down lists'!$AD$8:$AE$15,2,FALSE),"-")</f>
        <v>2</v>
      </c>
      <c r="X32" s="17"/>
      <c r="Y32" s="58" t="s">
        <v>3185</v>
      </c>
      <c r="Z32" s="12">
        <f>IF(Y32&lt;&gt;"",VLOOKUP(Y32,'Drop-down lists'!$A$8:$B$19,2,FALSE),"")</f>
        <v>3</v>
      </c>
      <c r="AA32" s="12"/>
      <c r="AB32" s="59" t="s">
        <v>3375</v>
      </c>
      <c r="AC32" s="20" t="e">
        <f>IF(AB32&lt;&gt;"",VLOOKUP(AB32,'Drop-down lists'!$C$8:$D$20,2,FALSE),"-")</f>
        <v>#N/A</v>
      </c>
      <c r="AD32" s="59" t="s">
        <v>3387</v>
      </c>
      <c r="AE32" s="59" t="s">
        <v>3383</v>
      </c>
      <c r="AF32" s="20"/>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427">
        <v>898855.8102570998</v>
      </c>
      <c r="AS32" s="428">
        <v>21.260101001847246</v>
      </c>
      <c r="AT32" s="58"/>
      <c r="AU32" s="423">
        <v>9.0600000000000001E-4</v>
      </c>
      <c r="AV32" s="12">
        <v>6</v>
      </c>
      <c r="AW32" s="12">
        <v>7</v>
      </c>
      <c r="AX32" s="12">
        <v>2018</v>
      </c>
      <c r="AY32" s="12"/>
      <c r="AZ32" s="12"/>
      <c r="BA32" s="95">
        <v>29</v>
      </c>
      <c r="BB32" s="95">
        <v>29</v>
      </c>
      <c r="BC32" s="13"/>
    </row>
    <row r="33" spans="1:55" s="3" customFormat="1" ht="12.45" x14ac:dyDescent="0.3">
      <c r="A33" s="413" t="s">
        <v>1949</v>
      </c>
      <c r="B33" s="12" t="str">
        <f>IF(A33&lt;&gt;"",VLOOKUP(A33,'Drop-down lists'!$U$8:$V$251,2,FALSE),"-")</f>
        <v>SE</v>
      </c>
      <c r="C33" s="12"/>
      <c r="D33" s="12" t="str">
        <f>IF(C33&lt;&gt;"",VLOOKUP(C33,'Drop-down lists'!$U$8:$V$251,2,FALSE),"-")</f>
        <v>-</v>
      </c>
      <c r="E33" s="413" t="s">
        <v>3378</v>
      </c>
      <c r="F33" s="12"/>
      <c r="G33" s="12"/>
      <c r="H33" s="12"/>
      <c r="I33" s="12"/>
      <c r="J33" s="103" t="s">
        <v>516</v>
      </c>
      <c r="K33" s="103">
        <f>IF(J33&lt;&gt;"",VLOOKUP(J33,'Drop-down lists'!$X$8:$Y$9,2,FALSE),"-")</f>
        <v>1</v>
      </c>
      <c r="L33" s="12">
        <v>16</v>
      </c>
      <c r="M33" s="12">
        <v>27</v>
      </c>
      <c r="N33" s="12">
        <v>54</v>
      </c>
      <c r="O33" s="426">
        <v>16.464884999999999</v>
      </c>
      <c r="P33" s="103" t="s">
        <v>517</v>
      </c>
      <c r="Q33" s="103">
        <f>IF(P33&lt;&gt;"",VLOOKUP(P33,'Drop-down lists'!$Z$8:$AA$9,2,FALSE),"-")</f>
        <v>1</v>
      </c>
      <c r="R33" s="12">
        <v>59</v>
      </c>
      <c r="S33" s="12">
        <v>23</v>
      </c>
      <c r="T33" s="12">
        <v>38</v>
      </c>
      <c r="U33" s="426">
        <v>59.393914000000002</v>
      </c>
      <c r="V33" s="12" t="s">
        <v>418</v>
      </c>
      <c r="W33" s="12">
        <f>IF(V33&lt;&gt;"",VLOOKUP(V33,'Drop-down lists'!$AD$8:$AE$15,2,FALSE),"-")</f>
        <v>2</v>
      </c>
      <c r="X33" s="17"/>
      <c r="Y33" s="58" t="s">
        <v>3185</v>
      </c>
      <c r="Z33" s="12">
        <f>IF(Y33&lt;&gt;"",VLOOKUP(Y33,'Drop-down lists'!$A$8:$B$19,2,FALSE),"")</f>
        <v>3</v>
      </c>
      <c r="AA33" s="12"/>
      <c r="AB33" s="59" t="s">
        <v>3376</v>
      </c>
      <c r="AC33" s="20" t="e">
        <f>IF(AB33&lt;&gt;"",VLOOKUP(AB33,'Drop-down lists'!$C$8:$D$20,2,FALSE),"-")</f>
        <v>#N/A</v>
      </c>
      <c r="AD33" s="59" t="s">
        <v>3387</v>
      </c>
      <c r="AE33" s="59" t="s">
        <v>3383</v>
      </c>
      <c r="AF33" s="20"/>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427">
        <v>370058.73865993181</v>
      </c>
      <c r="AS33" s="428">
        <v>8.7527788892814833</v>
      </c>
      <c r="AT33" s="58"/>
      <c r="AU33" s="423">
        <v>3.7300000000000001E-4</v>
      </c>
      <c r="AV33" s="12">
        <v>6</v>
      </c>
      <c r="AW33" s="12">
        <v>7</v>
      </c>
      <c r="AX33" s="12">
        <v>2018</v>
      </c>
      <c r="AY33" s="12"/>
      <c r="AZ33" s="12"/>
      <c r="BA33" s="95">
        <v>30</v>
      </c>
      <c r="BB33" s="95">
        <v>30</v>
      </c>
      <c r="BC33" s="13"/>
    </row>
    <row r="34" spans="1:55" s="3" customFormat="1" ht="12.45" x14ac:dyDescent="0.3">
      <c r="A34" s="58"/>
      <c r="B34" s="12" t="str">
        <f>IF(A34&lt;&gt;"",VLOOKUP(A34,'Drop-down lists'!$U$8:$V$251,2,FALSE),"-")</f>
        <v>-</v>
      </c>
      <c r="C34" s="12"/>
      <c r="D34" s="12" t="str">
        <f>IF(C34&lt;&gt;"",VLOOKUP(C34,'Drop-down lists'!$U$8:$V$251,2,FALSE),"-")</f>
        <v>-</v>
      </c>
      <c r="E34" s="413"/>
      <c r="F34" s="12"/>
      <c r="G34" s="12"/>
      <c r="H34" s="12"/>
      <c r="I34" s="12"/>
      <c r="J34" s="103"/>
      <c r="K34" s="103" t="str">
        <f>IF(J34&lt;&gt;"",VLOOKUP(J34,'Drop-down lists'!$X$8:$Y$9,2,FALSE),"-")</f>
        <v>-</v>
      </c>
      <c r="L34" s="12"/>
      <c r="M34" s="12"/>
      <c r="N34" s="12"/>
      <c r="O34" s="158"/>
      <c r="P34" s="103"/>
      <c r="Q34" s="103" t="str">
        <f>IF(P34&lt;&gt;"",VLOOKUP(P34,'Drop-down lists'!$Z$8:$AA$9,2,FALSE),"-")</f>
        <v>-</v>
      </c>
      <c r="R34" s="12"/>
      <c r="S34" s="12"/>
      <c r="T34" s="12"/>
      <c r="U34" s="158"/>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58"/>
      <c r="AS34" s="58"/>
      <c r="AT34" s="58"/>
      <c r="AU34" s="58"/>
      <c r="AV34" s="12"/>
      <c r="AW34" s="12"/>
      <c r="AX34" s="12"/>
      <c r="AY34" s="12"/>
      <c r="AZ34" s="12"/>
      <c r="BA34" s="95"/>
      <c r="BB34" s="95"/>
      <c r="BC34" s="13"/>
    </row>
    <row r="35" spans="1:55" s="3" customFormat="1" ht="12.45" x14ac:dyDescent="0.3">
      <c r="A35" s="58"/>
      <c r="B35" s="12" t="str">
        <f>IF(A35&lt;&gt;"",VLOOKUP(A35,'Drop-down lists'!$U$8:$V$251,2,FALSE),"-")</f>
        <v>-</v>
      </c>
      <c r="C35" s="12"/>
      <c r="D35" s="12" t="str">
        <f>IF(C35&lt;&gt;"",VLOOKUP(C35,'Drop-down lists'!$U$8:$V$251,2,FALSE),"-")</f>
        <v>-</v>
      </c>
      <c r="E35" s="413"/>
      <c r="F35" s="12"/>
      <c r="G35" s="12"/>
      <c r="H35" s="12"/>
      <c r="I35" s="12"/>
      <c r="J35" s="103"/>
      <c r="K35" s="103" t="str">
        <f>IF(J35&lt;&gt;"",VLOOKUP(J35,'Drop-down lists'!$X$8:$Y$9,2,FALSE),"-")</f>
        <v>-</v>
      </c>
      <c r="L35" s="12"/>
      <c r="M35" s="12"/>
      <c r="N35" s="12"/>
      <c r="O35" s="158"/>
      <c r="P35" s="103"/>
      <c r="Q35" s="103" t="str">
        <f>IF(P35&lt;&gt;"",VLOOKUP(P35,'Drop-down lists'!$Z$8:$AA$9,2,FALSE),"-")</f>
        <v>-</v>
      </c>
      <c r="R35" s="12"/>
      <c r="S35" s="12"/>
      <c r="T35" s="12"/>
      <c r="U35" s="158"/>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58"/>
      <c r="AS35" s="58"/>
      <c r="AT35" s="58"/>
      <c r="AU35" s="58"/>
      <c r="AV35" s="12"/>
      <c r="AW35" s="12"/>
      <c r="AX35" s="12"/>
      <c r="AY35" s="12"/>
      <c r="AZ35" s="12"/>
      <c r="BA35" s="95"/>
      <c r="BB35" s="95"/>
      <c r="BC35" s="13"/>
    </row>
    <row r="36" spans="1:55" s="3" customFormat="1" ht="12.45" x14ac:dyDescent="0.3">
      <c r="A36" s="58"/>
      <c r="B36" s="12" t="str">
        <f>IF(A36&lt;&gt;"",VLOOKUP(A36,'Drop-down lists'!$U$8:$V$251,2,FALSE),"-")</f>
        <v>-</v>
      </c>
      <c r="C36" s="12"/>
      <c r="D36" s="12" t="str">
        <f>IF(C36&lt;&gt;"",VLOOKUP(C36,'Drop-down lists'!$U$8:$V$251,2,FALSE),"-")</f>
        <v>-</v>
      </c>
      <c r="E36" s="413"/>
      <c r="F36" s="12"/>
      <c r="G36" s="12"/>
      <c r="H36" s="12"/>
      <c r="I36" s="12"/>
      <c r="J36" s="103"/>
      <c r="K36" s="103" t="str">
        <f>IF(J36&lt;&gt;"",VLOOKUP(J36,'Drop-down lists'!$X$8:$Y$9,2,FALSE),"-")</f>
        <v>-</v>
      </c>
      <c r="L36" s="12"/>
      <c r="M36" s="12"/>
      <c r="N36" s="12"/>
      <c r="O36" s="158"/>
      <c r="P36" s="103"/>
      <c r="Q36" s="103" t="str">
        <f>IF(P36&lt;&gt;"",VLOOKUP(P36,'Drop-down lists'!$Z$8:$AA$9,2,FALSE),"-")</f>
        <v>-</v>
      </c>
      <c r="R36" s="12"/>
      <c r="S36" s="12"/>
      <c r="T36" s="12"/>
      <c r="U36" s="158"/>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58"/>
      <c r="AS36" s="58"/>
      <c r="AT36" s="58"/>
      <c r="AU36" s="58"/>
      <c r="AV36" s="12"/>
      <c r="AW36" s="12"/>
      <c r="AX36" s="12"/>
      <c r="AY36" s="12"/>
      <c r="AZ36" s="12"/>
      <c r="BA36" s="95"/>
      <c r="BB36" s="95"/>
      <c r="BC36" s="13"/>
    </row>
    <row r="37" spans="1:55" s="3" customFormat="1" ht="12.45" x14ac:dyDescent="0.3">
      <c r="A37" s="58"/>
      <c r="B37" s="12" t="str">
        <f>IF(A37&lt;&gt;"",VLOOKUP(A37,'Drop-down lists'!$U$8:$V$251,2,FALSE),"-")</f>
        <v>-</v>
      </c>
      <c r="C37" s="12"/>
      <c r="D37" s="12" t="str">
        <f>IF(C37&lt;&gt;"",VLOOKUP(C37,'Drop-down lists'!$U$8:$V$251,2,FALSE),"-")</f>
        <v>-</v>
      </c>
      <c r="E37" s="413"/>
      <c r="F37" s="12"/>
      <c r="G37" s="12"/>
      <c r="H37" s="12"/>
      <c r="I37" s="12"/>
      <c r="J37" s="103"/>
      <c r="K37" s="103" t="str">
        <f>IF(J37&lt;&gt;"",VLOOKUP(J37,'Drop-down lists'!$X$8:$Y$9,2,FALSE),"-")</f>
        <v>-</v>
      </c>
      <c r="L37" s="12"/>
      <c r="M37" s="12"/>
      <c r="N37" s="12"/>
      <c r="O37" s="158"/>
      <c r="P37" s="103"/>
      <c r="Q37" s="103" t="str">
        <f>IF(P37&lt;&gt;"",VLOOKUP(P37,'Drop-down lists'!$Z$8:$AA$9,2,FALSE),"-")</f>
        <v>-</v>
      </c>
      <c r="R37" s="12"/>
      <c r="S37" s="12"/>
      <c r="T37" s="12"/>
      <c r="U37" s="158"/>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58"/>
      <c r="AS37" s="58"/>
      <c r="AT37" s="58"/>
      <c r="AU37" s="58"/>
      <c r="AV37" s="12"/>
      <c r="AW37" s="12"/>
      <c r="AX37" s="12"/>
      <c r="AY37" s="12"/>
      <c r="AZ37" s="12"/>
      <c r="BA37" s="95"/>
      <c r="BB37" s="95"/>
      <c r="BC37" s="13"/>
    </row>
    <row r="38" spans="1:55" s="3" customFormat="1" ht="12.45" x14ac:dyDescent="0.3">
      <c r="A38" s="58"/>
      <c r="B38" s="12" t="str">
        <f>IF(A38&lt;&gt;"",VLOOKUP(A38,'Drop-down lists'!$U$8:$V$251,2,FALSE),"-")</f>
        <v>-</v>
      </c>
      <c r="C38" s="12"/>
      <c r="D38" s="12" t="str">
        <f>IF(C38&lt;&gt;"",VLOOKUP(C38,'Drop-down lists'!$U$8:$V$251,2,FALSE),"-")</f>
        <v>-</v>
      </c>
      <c r="E38" s="413"/>
      <c r="F38" s="12"/>
      <c r="G38" s="12"/>
      <c r="H38" s="12"/>
      <c r="I38" s="12"/>
      <c r="J38" s="103"/>
      <c r="K38" s="103" t="str">
        <f>IF(J38&lt;&gt;"",VLOOKUP(J38,'Drop-down lists'!$X$8:$Y$9,2,FALSE),"-")</f>
        <v>-</v>
      </c>
      <c r="L38" s="12"/>
      <c r="M38" s="12"/>
      <c r="N38" s="12"/>
      <c r="O38" s="158"/>
      <c r="P38" s="103"/>
      <c r="Q38" s="103" t="str">
        <f>IF(P38&lt;&gt;"",VLOOKUP(P38,'Drop-down lists'!$Z$8:$AA$9,2,FALSE),"-")</f>
        <v>-</v>
      </c>
      <c r="R38" s="12"/>
      <c r="S38" s="12"/>
      <c r="T38" s="12"/>
      <c r="U38" s="158"/>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58"/>
      <c r="AS38" s="58"/>
      <c r="AT38" s="58"/>
      <c r="AU38" s="58"/>
      <c r="AV38" s="12"/>
      <c r="AW38" s="12"/>
      <c r="AX38" s="12"/>
      <c r="AY38" s="12"/>
      <c r="AZ38" s="12"/>
      <c r="BA38" s="95"/>
      <c r="BB38" s="95"/>
      <c r="BC38" s="13"/>
    </row>
    <row r="39" spans="1:55" s="3" customFormat="1" ht="12.45" x14ac:dyDescent="0.3">
      <c r="A39" s="58"/>
      <c r="B39" s="12" t="str">
        <f>IF(A39&lt;&gt;"",VLOOKUP(A39,'Drop-down lists'!$U$8:$V$251,2,FALSE),"-")</f>
        <v>-</v>
      </c>
      <c r="C39" s="12"/>
      <c r="D39" s="12" t="str">
        <f>IF(C39&lt;&gt;"",VLOOKUP(C39,'Drop-down lists'!$U$8:$V$251,2,FALSE),"-")</f>
        <v>-</v>
      </c>
      <c r="E39" s="413"/>
      <c r="F39" s="12"/>
      <c r="G39" s="12"/>
      <c r="H39" s="12"/>
      <c r="I39" s="12"/>
      <c r="J39" s="103"/>
      <c r="K39" s="103" t="str">
        <f>IF(J39&lt;&gt;"",VLOOKUP(J39,'Drop-down lists'!$X$8:$Y$9,2,FALSE),"-")</f>
        <v>-</v>
      </c>
      <c r="L39" s="12"/>
      <c r="M39" s="12"/>
      <c r="N39" s="12"/>
      <c r="O39" s="158"/>
      <c r="P39" s="103"/>
      <c r="Q39" s="103" t="str">
        <f>IF(P39&lt;&gt;"",VLOOKUP(P39,'Drop-down lists'!$Z$8:$AA$9,2,FALSE),"-")</f>
        <v>-</v>
      </c>
      <c r="R39" s="12"/>
      <c r="S39" s="12"/>
      <c r="T39" s="12"/>
      <c r="U39" s="158"/>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58"/>
      <c r="AS39" s="58"/>
      <c r="AT39" s="58"/>
      <c r="AU39" s="58"/>
      <c r="AV39" s="12"/>
      <c r="AW39" s="12"/>
      <c r="AX39" s="12"/>
      <c r="AY39" s="12"/>
      <c r="AZ39" s="12"/>
      <c r="BA39" s="95"/>
      <c r="BB39" s="95"/>
      <c r="BC39" s="13"/>
    </row>
    <row r="40" spans="1:55" s="3" customFormat="1" ht="12.45" x14ac:dyDescent="0.3">
      <c r="A40" s="58"/>
      <c r="B40" s="12" t="str">
        <f>IF(A40&lt;&gt;"",VLOOKUP(A40,'Drop-down lists'!$U$8:$V$251,2,FALSE),"-")</f>
        <v>-</v>
      </c>
      <c r="C40" s="12"/>
      <c r="D40" s="12" t="str">
        <f>IF(C40&lt;&gt;"",VLOOKUP(C40,'Drop-down lists'!$U$8:$V$251,2,FALSE),"-")</f>
        <v>-</v>
      </c>
      <c r="E40" s="413"/>
      <c r="F40" s="12"/>
      <c r="G40" s="12"/>
      <c r="H40" s="12"/>
      <c r="I40" s="12"/>
      <c r="J40" s="103"/>
      <c r="K40" s="103" t="str">
        <f>IF(J40&lt;&gt;"",VLOOKUP(J40,'Drop-down lists'!$X$8:$Y$9,2,FALSE),"-")</f>
        <v>-</v>
      </c>
      <c r="L40" s="12"/>
      <c r="M40" s="12"/>
      <c r="N40" s="12"/>
      <c r="O40" s="158"/>
      <c r="P40" s="103"/>
      <c r="Q40" s="103" t="str">
        <f>IF(P40&lt;&gt;"",VLOOKUP(P40,'Drop-down lists'!$Z$8:$AA$9,2,FALSE),"-")</f>
        <v>-</v>
      </c>
      <c r="R40" s="12"/>
      <c r="S40" s="12"/>
      <c r="T40" s="12"/>
      <c r="U40" s="158"/>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58"/>
      <c r="AS40" s="58"/>
      <c r="AT40" s="58"/>
      <c r="AU40" s="58"/>
      <c r="AV40" s="12"/>
      <c r="AW40" s="12"/>
      <c r="AX40" s="12"/>
      <c r="AY40" s="12"/>
      <c r="AZ40" s="12"/>
      <c r="BA40" s="95"/>
      <c r="BB40" s="95"/>
      <c r="BC40" s="13"/>
    </row>
    <row r="41" spans="1:55" s="3" customFormat="1" ht="12.45" x14ac:dyDescent="0.3">
      <c r="A41" s="58"/>
      <c r="B41" s="12" t="str">
        <f>IF(A41&lt;&gt;"",VLOOKUP(A41,'Drop-down lists'!$U$8:$V$251,2,FALSE),"-")</f>
        <v>-</v>
      </c>
      <c r="C41" s="12"/>
      <c r="D41" s="12" t="str">
        <f>IF(C41&lt;&gt;"",VLOOKUP(C41,'Drop-down lists'!$U$8:$V$251,2,FALSE),"-")</f>
        <v>-</v>
      </c>
      <c r="E41" s="413"/>
      <c r="F41" s="12"/>
      <c r="G41" s="12"/>
      <c r="H41" s="12"/>
      <c r="I41" s="12"/>
      <c r="J41" s="103"/>
      <c r="K41" s="103" t="str">
        <f>IF(J41&lt;&gt;"",VLOOKUP(J41,'Drop-down lists'!$X$8:$Y$9,2,FALSE),"-")</f>
        <v>-</v>
      </c>
      <c r="L41" s="12"/>
      <c r="M41" s="12"/>
      <c r="N41" s="12"/>
      <c r="O41" s="158"/>
      <c r="P41" s="103"/>
      <c r="Q41" s="103" t="str">
        <f>IF(P41&lt;&gt;"",VLOOKUP(P41,'Drop-down lists'!$Z$8:$AA$9,2,FALSE),"-")</f>
        <v>-</v>
      </c>
      <c r="R41" s="12"/>
      <c r="S41" s="12"/>
      <c r="T41" s="12"/>
      <c r="U41" s="158"/>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58"/>
      <c r="AS41" s="58"/>
      <c r="AT41" s="58"/>
      <c r="AU41" s="58"/>
      <c r="AV41" s="12"/>
      <c r="AW41" s="12"/>
      <c r="AX41" s="12"/>
      <c r="AY41" s="12"/>
      <c r="AZ41" s="12"/>
      <c r="BA41" s="95"/>
      <c r="BB41" s="95"/>
      <c r="BC41" s="13"/>
    </row>
    <row r="42" spans="1:55" s="3" customFormat="1" ht="12.45" x14ac:dyDescent="0.3">
      <c r="A42" s="58"/>
      <c r="B42" s="12" t="str">
        <f>IF(A42&lt;&gt;"",VLOOKUP(A42,'Drop-down lists'!$U$8:$V$251,2,FALSE),"-")</f>
        <v>-</v>
      </c>
      <c r="C42" s="12"/>
      <c r="D42" s="12" t="str">
        <f>IF(C42&lt;&gt;"",VLOOKUP(C42,'Drop-down lists'!$U$8:$V$251,2,FALSE),"-")</f>
        <v>-</v>
      </c>
      <c r="E42" s="413"/>
      <c r="F42" s="12"/>
      <c r="G42" s="12"/>
      <c r="H42" s="12"/>
      <c r="I42" s="12"/>
      <c r="J42" s="103"/>
      <c r="K42" s="103" t="str">
        <f>IF(J42&lt;&gt;"",VLOOKUP(J42,'Drop-down lists'!$X$8:$Y$9,2,FALSE),"-")</f>
        <v>-</v>
      </c>
      <c r="L42" s="12"/>
      <c r="M42" s="12"/>
      <c r="N42" s="12"/>
      <c r="O42" s="158"/>
      <c r="P42" s="103"/>
      <c r="Q42" s="103" t="str">
        <f>IF(P42&lt;&gt;"",VLOOKUP(P42,'Drop-down lists'!$Z$8:$AA$9,2,FALSE),"-")</f>
        <v>-</v>
      </c>
      <c r="R42" s="12"/>
      <c r="S42" s="12"/>
      <c r="T42" s="12"/>
      <c r="U42" s="158"/>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58"/>
      <c r="AS42" s="58"/>
      <c r="AT42" s="58"/>
      <c r="AU42" s="58"/>
      <c r="AV42" s="12"/>
      <c r="AW42" s="12"/>
      <c r="AX42" s="12"/>
      <c r="AY42" s="12"/>
      <c r="AZ42" s="12"/>
      <c r="BA42" s="95"/>
      <c r="BB42" s="95"/>
      <c r="BC42" s="13"/>
    </row>
    <row r="43" spans="1:55" s="3" customFormat="1" ht="12.45" x14ac:dyDescent="0.3">
      <c r="A43" s="58"/>
      <c r="B43" s="12" t="str">
        <f>IF(A43&lt;&gt;"",VLOOKUP(A43,'Drop-down lists'!$U$8:$V$251,2,FALSE),"-")</f>
        <v>-</v>
      </c>
      <c r="C43" s="12"/>
      <c r="D43" s="12" t="str">
        <f>IF(C43&lt;&gt;"",VLOOKUP(C43,'Drop-down lists'!$U$8:$V$251,2,FALSE),"-")</f>
        <v>-</v>
      </c>
      <c r="E43" s="413"/>
      <c r="F43" s="12"/>
      <c r="G43" s="12"/>
      <c r="H43" s="12"/>
      <c r="I43" s="12"/>
      <c r="J43" s="103"/>
      <c r="K43" s="103" t="str">
        <f>IF(J43&lt;&gt;"",VLOOKUP(J43,'Drop-down lists'!$X$8:$Y$9,2,FALSE),"-")</f>
        <v>-</v>
      </c>
      <c r="L43" s="12"/>
      <c r="M43" s="12"/>
      <c r="N43" s="12"/>
      <c r="O43" s="158"/>
      <c r="P43" s="103"/>
      <c r="Q43" s="103" t="str">
        <f>IF(P43&lt;&gt;"",VLOOKUP(P43,'Drop-down lists'!$Z$8:$AA$9,2,FALSE),"-")</f>
        <v>-</v>
      </c>
      <c r="R43" s="12"/>
      <c r="S43" s="12"/>
      <c r="T43" s="12"/>
      <c r="U43" s="158"/>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58"/>
      <c r="AS43" s="58"/>
      <c r="AT43" s="58"/>
      <c r="AU43" s="58"/>
      <c r="AV43" s="12"/>
      <c r="AW43" s="12"/>
      <c r="AX43" s="12"/>
      <c r="AY43" s="12"/>
      <c r="AZ43" s="12"/>
      <c r="BA43" s="95"/>
      <c r="BB43" s="95"/>
      <c r="BC43" s="13"/>
    </row>
    <row r="44" spans="1:55" s="3" customFormat="1" ht="12.45" x14ac:dyDescent="0.3">
      <c r="A44" s="58"/>
      <c r="B44" s="12" t="str">
        <f>IF(A44&lt;&gt;"",VLOOKUP(A44,'Drop-down lists'!$U$8:$V$251,2,FALSE),"-")</f>
        <v>-</v>
      </c>
      <c r="C44" s="12"/>
      <c r="D44" s="12" t="str">
        <f>IF(C44&lt;&gt;"",VLOOKUP(C44,'Drop-down lists'!$U$8:$V$251,2,FALSE),"-")</f>
        <v>-</v>
      </c>
      <c r="E44" s="413"/>
      <c r="F44" s="12"/>
      <c r="G44" s="12"/>
      <c r="H44" s="12"/>
      <c r="I44" s="12"/>
      <c r="J44" s="103"/>
      <c r="K44" s="103" t="str">
        <f>IF(J44&lt;&gt;"",VLOOKUP(J44,'Drop-down lists'!$X$8:$Y$9,2,FALSE),"-")</f>
        <v>-</v>
      </c>
      <c r="L44" s="12"/>
      <c r="M44" s="12"/>
      <c r="N44" s="12"/>
      <c r="O44" s="158"/>
      <c r="P44" s="103"/>
      <c r="Q44" s="103" t="str">
        <f>IF(P44&lt;&gt;"",VLOOKUP(P44,'Drop-down lists'!$Z$8:$AA$9,2,FALSE),"-")</f>
        <v>-</v>
      </c>
      <c r="R44" s="12"/>
      <c r="S44" s="12"/>
      <c r="T44" s="12"/>
      <c r="U44" s="158"/>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58"/>
      <c r="AS44" s="58"/>
      <c r="AT44" s="58"/>
      <c r="AU44" s="58"/>
      <c r="AV44" s="12"/>
      <c r="AW44" s="12"/>
      <c r="AX44" s="12"/>
      <c r="AY44" s="12"/>
      <c r="AZ44" s="12"/>
      <c r="BA44" s="95"/>
      <c r="BB44" s="95"/>
      <c r="BC44" s="13"/>
    </row>
    <row r="45" spans="1:55" s="3" customFormat="1" ht="12.45" x14ac:dyDescent="0.3">
      <c r="A45" s="58"/>
      <c r="B45" s="12" t="str">
        <f>IF(A45&lt;&gt;"",VLOOKUP(A45,'Drop-down lists'!$U$8:$V$251,2,FALSE),"-")</f>
        <v>-</v>
      </c>
      <c r="C45" s="12"/>
      <c r="D45" s="12" t="str">
        <f>IF(C45&lt;&gt;"",VLOOKUP(C45,'Drop-down lists'!$U$8:$V$251,2,FALSE),"-")</f>
        <v>-</v>
      </c>
      <c r="E45" s="413"/>
      <c r="F45" s="12"/>
      <c r="G45" s="12"/>
      <c r="H45" s="12"/>
      <c r="I45" s="12"/>
      <c r="J45" s="103"/>
      <c r="K45" s="103" t="str">
        <f>IF(J45&lt;&gt;"",VLOOKUP(J45,'Drop-down lists'!$X$8:$Y$9,2,FALSE),"-")</f>
        <v>-</v>
      </c>
      <c r="L45" s="12"/>
      <c r="M45" s="12"/>
      <c r="N45" s="12"/>
      <c r="O45" s="158"/>
      <c r="P45" s="103"/>
      <c r="Q45" s="103" t="str">
        <f>IF(P45&lt;&gt;"",VLOOKUP(P45,'Drop-down lists'!$Z$8:$AA$9,2,FALSE),"-")</f>
        <v>-</v>
      </c>
      <c r="R45" s="12"/>
      <c r="S45" s="12"/>
      <c r="T45" s="12"/>
      <c r="U45" s="158"/>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58"/>
      <c r="AS45" s="58"/>
      <c r="AT45" s="58"/>
      <c r="AU45" s="58"/>
      <c r="AV45" s="12"/>
      <c r="AW45" s="12"/>
      <c r="AX45" s="12"/>
      <c r="AY45" s="12"/>
      <c r="AZ45" s="12"/>
      <c r="BA45" s="95"/>
      <c r="BB45" s="95"/>
      <c r="BC45" s="13"/>
    </row>
    <row r="46" spans="1:55" s="3" customFormat="1" ht="12.45" x14ac:dyDescent="0.3">
      <c r="A46" s="58"/>
      <c r="B46" s="12" t="str">
        <f>IF(A46&lt;&gt;"",VLOOKUP(A46,'Drop-down lists'!$U$8:$V$251,2,FALSE),"-")</f>
        <v>-</v>
      </c>
      <c r="C46" s="12"/>
      <c r="D46" s="12" t="str">
        <f>IF(C46&lt;&gt;"",VLOOKUP(C46,'Drop-down lists'!$U$8:$V$251,2,FALSE),"-")</f>
        <v>-</v>
      </c>
      <c r="E46" s="58"/>
      <c r="F46" s="12"/>
      <c r="G46" s="12"/>
      <c r="H46" s="12"/>
      <c r="I46" s="12"/>
      <c r="J46" s="103"/>
      <c r="K46" s="103" t="str">
        <f>IF(J46&lt;&gt;"",VLOOKUP(J46,'Drop-down lists'!$X$8:$Y$9,2,FALSE),"-")</f>
        <v>-</v>
      </c>
      <c r="L46" s="12"/>
      <c r="M46" s="12"/>
      <c r="N46" s="12"/>
      <c r="O46" s="158"/>
      <c r="P46" s="103"/>
      <c r="Q46" s="103" t="str">
        <f>IF(P46&lt;&gt;"",VLOOKUP(P46,'Drop-down lists'!$Z$8:$AA$9,2,FALSE),"-")</f>
        <v>-</v>
      </c>
      <c r="R46" s="12"/>
      <c r="S46" s="12"/>
      <c r="T46" s="12"/>
      <c r="U46" s="158"/>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58"/>
      <c r="AS46" s="58"/>
      <c r="AT46" s="58"/>
      <c r="AU46" s="58"/>
      <c r="AV46" s="12"/>
      <c r="AW46" s="12"/>
      <c r="AX46" s="12"/>
      <c r="AY46" s="12"/>
      <c r="AZ46" s="12"/>
      <c r="BA46" s="95"/>
      <c r="BB46" s="95"/>
      <c r="BC46" s="13"/>
    </row>
    <row r="47" spans="1:55" s="3" customFormat="1" ht="12.45" x14ac:dyDescent="0.3">
      <c r="A47" s="58"/>
      <c r="B47" s="12" t="str">
        <f>IF(A47&lt;&gt;"",VLOOKUP(A47,'Drop-down lists'!$U$8:$V$251,2,FALSE),"-")</f>
        <v>-</v>
      </c>
      <c r="C47" s="12"/>
      <c r="D47" s="12" t="str">
        <f>IF(C47&lt;&gt;"",VLOOKUP(C47,'Drop-down lists'!$U$8:$V$251,2,FALSE),"-")</f>
        <v>-</v>
      </c>
      <c r="E47" s="58"/>
      <c r="F47" s="12"/>
      <c r="G47" s="12"/>
      <c r="H47" s="12"/>
      <c r="I47" s="12"/>
      <c r="J47" s="103"/>
      <c r="K47" s="103" t="str">
        <f>IF(J47&lt;&gt;"",VLOOKUP(J47,'Drop-down lists'!$X$8:$Y$9,2,FALSE),"-")</f>
        <v>-</v>
      </c>
      <c r="L47" s="12"/>
      <c r="M47" s="12"/>
      <c r="N47" s="12"/>
      <c r="O47" s="158"/>
      <c r="P47" s="103"/>
      <c r="Q47" s="103" t="str">
        <f>IF(P47&lt;&gt;"",VLOOKUP(P47,'Drop-down lists'!$Z$8:$AA$9,2,FALSE),"-")</f>
        <v>-</v>
      </c>
      <c r="R47" s="12"/>
      <c r="S47" s="12"/>
      <c r="T47" s="12"/>
      <c r="U47" s="158"/>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58"/>
      <c r="AS47" s="58"/>
      <c r="AT47" s="58"/>
      <c r="AU47" s="58"/>
      <c r="AV47" s="12"/>
      <c r="AW47" s="12"/>
      <c r="AX47" s="12"/>
      <c r="AY47" s="12"/>
      <c r="AZ47" s="12"/>
      <c r="BA47" s="95"/>
      <c r="BB47" s="95"/>
      <c r="BC47" s="13"/>
    </row>
    <row r="48" spans="1:55" s="3" customFormat="1" ht="12.45" x14ac:dyDescent="0.3">
      <c r="A48" s="58"/>
      <c r="B48" s="12" t="str">
        <f>IF(A48&lt;&gt;"",VLOOKUP(A48,'Drop-down lists'!$U$8:$V$251,2,FALSE),"-")</f>
        <v>-</v>
      </c>
      <c r="C48" s="12"/>
      <c r="D48" s="12" t="str">
        <f>IF(C48&lt;&gt;"",VLOOKUP(C48,'Drop-down lists'!$U$8:$V$251,2,FALSE),"-")</f>
        <v>-</v>
      </c>
      <c r="E48" s="58"/>
      <c r="F48" s="12"/>
      <c r="G48" s="12"/>
      <c r="H48" s="12"/>
      <c r="I48" s="12"/>
      <c r="J48" s="103"/>
      <c r="K48" s="103" t="str">
        <f>IF(J48&lt;&gt;"",VLOOKUP(J48,'Drop-down lists'!$X$8:$Y$9,2,FALSE),"-")</f>
        <v>-</v>
      </c>
      <c r="L48" s="12"/>
      <c r="M48" s="12"/>
      <c r="N48" s="12"/>
      <c r="O48" s="158"/>
      <c r="P48" s="103"/>
      <c r="Q48" s="103" t="str">
        <f>IF(P48&lt;&gt;"",VLOOKUP(P48,'Drop-down lists'!$Z$8:$AA$9,2,FALSE),"-")</f>
        <v>-</v>
      </c>
      <c r="R48" s="12"/>
      <c r="S48" s="12"/>
      <c r="T48" s="12"/>
      <c r="U48" s="158"/>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58"/>
      <c r="AS48" s="58"/>
      <c r="AT48" s="58"/>
      <c r="AU48" s="58"/>
      <c r="AV48" s="12"/>
      <c r="AW48" s="12"/>
      <c r="AX48" s="12"/>
      <c r="AY48" s="12"/>
      <c r="AZ48" s="12"/>
      <c r="BA48" s="95"/>
      <c r="BB48" s="95"/>
      <c r="BC48" s="13"/>
    </row>
    <row r="49" spans="1:55" s="3" customFormat="1" ht="12.45" x14ac:dyDescent="0.3">
      <c r="A49" s="58"/>
      <c r="B49" s="12" t="str">
        <f>IF(A49&lt;&gt;"",VLOOKUP(A49,'Drop-down lists'!$U$8:$V$251,2,FALSE),"-")</f>
        <v>-</v>
      </c>
      <c r="C49" s="12"/>
      <c r="D49" s="12" t="str">
        <f>IF(C49&lt;&gt;"",VLOOKUP(C49,'Drop-down lists'!$U$8:$V$251,2,FALSE),"-")</f>
        <v>-</v>
      </c>
      <c r="E49" s="58"/>
      <c r="F49" s="12"/>
      <c r="G49" s="12"/>
      <c r="H49" s="12"/>
      <c r="I49" s="12"/>
      <c r="J49" s="103"/>
      <c r="K49" s="103" t="str">
        <f>IF(J49&lt;&gt;"",VLOOKUP(J49,'Drop-down lists'!$X$8:$Y$9,2,FALSE),"-")</f>
        <v>-</v>
      </c>
      <c r="L49" s="12"/>
      <c r="M49" s="12"/>
      <c r="N49" s="12"/>
      <c r="O49" s="158"/>
      <c r="P49" s="103"/>
      <c r="Q49" s="103" t="str">
        <f>IF(P49&lt;&gt;"",VLOOKUP(P49,'Drop-down lists'!$Z$8:$AA$9,2,FALSE),"-")</f>
        <v>-</v>
      </c>
      <c r="R49" s="12"/>
      <c r="S49" s="12"/>
      <c r="T49" s="12"/>
      <c r="U49" s="158"/>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58"/>
      <c r="AS49" s="58"/>
      <c r="AT49" s="58"/>
      <c r="AU49" s="58"/>
      <c r="AV49" s="12"/>
      <c r="AW49" s="12"/>
      <c r="AX49" s="12"/>
      <c r="AY49" s="12"/>
      <c r="AZ49" s="12"/>
      <c r="BA49" s="95"/>
      <c r="BB49" s="95"/>
      <c r="BC49" s="13"/>
    </row>
    <row r="50" spans="1:55" s="3" customFormat="1" ht="12.45" x14ac:dyDescent="0.3">
      <c r="A50" s="58"/>
      <c r="B50" s="12" t="str">
        <f>IF(A50&lt;&gt;"",VLOOKUP(A50,'Drop-down lists'!$U$8:$V$251,2,FALSE),"-")</f>
        <v>-</v>
      </c>
      <c r="C50" s="12"/>
      <c r="D50" s="12" t="str">
        <f>IF(C50&lt;&gt;"",VLOOKUP(C50,'Drop-down lists'!$U$8:$V$251,2,FALSE),"-")</f>
        <v>-</v>
      </c>
      <c r="E50" s="58"/>
      <c r="F50" s="12"/>
      <c r="G50" s="12"/>
      <c r="H50" s="12"/>
      <c r="I50" s="12"/>
      <c r="J50" s="103"/>
      <c r="K50" s="103" t="str">
        <f>IF(J50&lt;&gt;"",VLOOKUP(J50,'Drop-down lists'!$X$8:$Y$9,2,FALSE),"-")</f>
        <v>-</v>
      </c>
      <c r="L50" s="12"/>
      <c r="M50" s="12"/>
      <c r="N50" s="12"/>
      <c r="O50" s="158"/>
      <c r="P50" s="103"/>
      <c r="Q50" s="103" t="str">
        <f>IF(P50&lt;&gt;"",VLOOKUP(P50,'Drop-down lists'!$Z$8:$AA$9,2,FALSE),"-")</f>
        <v>-</v>
      </c>
      <c r="R50" s="12"/>
      <c r="S50" s="12"/>
      <c r="T50" s="12"/>
      <c r="U50" s="158"/>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58"/>
      <c r="AS50" s="58"/>
      <c r="AT50" s="58"/>
      <c r="AU50" s="58"/>
      <c r="AV50" s="12"/>
      <c r="AW50" s="12"/>
      <c r="AX50" s="12"/>
      <c r="AY50" s="12"/>
      <c r="AZ50" s="12"/>
      <c r="BA50" s="95"/>
      <c r="BB50" s="95"/>
      <c r="BC50" s="13"/>
    </row>
    <row r="51" spans="1:55" s="3" customFormat="1" ht="12.45" x14ac:dyDescent="0.3">
      <c r="A51" s="58"/>
      <c r="B51" s="12" t="str">
        <f>IF(A51&lt;&gt;"",VLOOKUP(A51,'Drop-down lists'!$U$8:$V$251,2,FALSE),"-")</f>
        <v>-</v>
      </c>
      <c r="C51" s="12"/>
      <c r="D51" s="12" t="str">
        <f>IF(C51&lt;&gt;"",VLOOKUP(C51,'Drop-down lists'!$U$8:$V$251,2,FALSE),"-")</f>
        <v>-</v>
      </c>
      <c r="E51" s="58"/>
      <c r="F51" s="12"/>
      <c r="G51" s="12"/>
      <c r="H51" s="12"/>
      <c r="I51" s="12"/>
      <c r="J51" s="103"/>
      <c r="K51" s="103" t="str">
        <f>IF(J51&lt;&gt;"",VLOOKUP(J51,'Drop-down lists'!$X$8:$Y$9,2,FALSE),"-")</f>
        <v>-</v>
      </c>
      <c r="L51" s="12"/>
      <c r="M51" s="12"/>
      <c r="N51" s="12"/>
      <c r="O51" s="158"/>
      <c r="P51" s="103"/>
      <c r="Q51" s="103" t="str">
        <f>IF(P51&lt;&gt;"",VLOOKUP(P51,'Drop-down lists'!$Z$8:$AA$9,2,FALSE),"-")</f>
        <v>-</v>
      </c>
      <c r="R51" s="12"/>
      <c r="S51" s="12"/>
      <c r="T51" s="12"/>
      <c r="U51" s="158"/>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58"/>
      <c r="AS51" s="58"/>
      <c r="AT51" s="58"/>
      <c r="AU51" s="58"/>
      <c r="AV51" s="12"/>
      <c r="AW51" s="12"/>
      <c r="AX51" s="12"/>
      <c r="AY51" s="12"/>
      <c r="AZ51" s="12"/>
      <c r="BA51" s="95"/>
      <c r="BB51" s="95"/>
      <c r="BC51" s="13"/>
    </row>
    <row r="52" spans="1:55" s="3" customFormat="1" ht="12.45" x14ac:dyDescent="0.3">
      <c r="A52" s="58"/>
      <c r="B52" s="12" t="str">
        <f>IF(A52&lt;&gt;"",VLOOKUP(A52,'Drop-down lists'!$U$8:$V$251,2,FALSE),"-")</f>
        <v>-</v>
      </c>
      <c r="C52" s="12"/>
      <c r="D52" s="12" t="str">
        <f>IF(C52&lt;&gt;"",VLOOKUP(C52,'Drop-down lists'!$U$8:$V$251,2,FALSE),"-")</f>
        <v>-</v>
      </c>
      <c r="E52" s="58"/>
      <c r="F52" s="12"/>
      <c r="G52" s="12"/>
      <c r="H52" s="12"/>
      <c r="I52" s="12"/>
      <c r="J52" s="103"/>
      <c r="K52" s="103" t="str">
        <f>IF(J52&lt;&gt;"",VLOOKUP(J52,'Drop-down lists'!$X$8:$Y$9,2,FALSE),"-")</f>
        <v>-</v>
      </c>
      <c r="L52" s="12"/>
      <c r="M52" s="12"/>
      <c r="N52" s="12"/>
      <c r="O52" s="158"/>
      <c r="P52" s="103"/>
      <c r="Q52" s="103" t="str">
        <f>IF(P52&lt;&gt;"",VLOOKUP(P52,'Drop-down lists'!$Z$8:$AA$9,2,FALSE),"-")</f>
        <v>-</v>
      </c>
      <c r="R52" s="12"/>
      <c r="S52" s="12"/>
      <c r="T52" s="12"/>
      <c r="U52" s="158"/>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58"/>
      <c r="AS52" s="58"/>
      <c r="AT52" s="58"/>
      <c r="AU52" s="58"/>
      <c r="AV52" s="12"/>
      <c r="AW52" s="12"/>
      <c r="AX52" s="12"/>
      <c r="AY52" s="12"/>
      <c r="AZ52" s="12"/>
      <c r="BA52" s="95"/>
      <c r="BB52" s="95"/>
      <c r="BC52" s="13"/>
    </row>
    <row r="53" spans="1:55" s="3" customFormat="1" ht="12.45" x14ac:dyDescent="0.3">
      <c r="A53" s="58"/>
      <c r="B53" s="12" t="str">
        <f>IF(A53&lt;&gt;"",VLOOKUP(A53,'Drop-down lists'!$U$8:$V$251,2,FALSE),"-")</f>
        <v>-</v>
      </c>
      <c r="C53" s="12"/>
      <c r="D53" s="12" t="str">
        <f>IF(C53&lt;&gt;"",VLOOKUP(C53,'Drop-down lists'!$U$8:$V$251,2,FALSE),"-")</f>
        <v>-</v>
      </c>
      <c r="E53" s="58"/>
      <c r="F53" s="12"/>
      <c r="G53" s="12"/>
      <c r="H53" s="12"/>
      <c r="I53" s="12"/>
      <c r="J53" s="103"/>
      <c r="K53" s="103" t="str">
        <f>IF(J53&lt;&gt;"",VLOOKUP(J53,'Drop-down lists'!$X$8:$Y$9,2,FALSE),"-")</f>
        <v>-</v>
      </c>
      <c r="L53" s="12"/>
      <c r="M53" s="12"/>
      <c r="N53" s="12"/>
      <c r="O53" s="158"/>
      <c r="P53" s="103"/>
      <c r="Q53" s="103" t="str">
        <f>IF(P53&lt;&gt;"",VLOOKUP(P53,'Drop-down lists'!$Z$8:$AA$9,2,FALSE),"-")</f>
        <v>-</v>
      </c>
      <c r="R53" s="12"/>
      <c r="S53" s="12"/>
      <c r="T53" s="12"/>
      <c r="U53" s="158"/>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58"/>
      <c r="AS53" s="58"/>
      <c r="AT53" s="58"/>
      <c r="AU53" s="58"/>
      <c r="AV53" s="12"/>
      <c r="AW53" s="12"/>
      <c r="AX53" s="12"/>
      <c r="AY53" s="12"/>
      <c r="AZ53" s="12"/>
      <c r="BA53" s="95"/>
      <c r="BB53" s="95"/>
      <c r="BC53" s="13"/>
    </row>
    <row r="54" spans="1:55" s="3" customFormat="1" ht="12.45" x14ac:dyDescent="0.3">
      <c r="A54" s="58"/>
      <c r="B54" s="12" t="str">
        <f>IF(A54&lt;&gt;"",VLOOKUP(A54,'Drop-down lists'!$U$8:$V$251,2,FALSE),"-")</f>
        <v>-</v>
      </c>
      <c r="C54" s="12"/>
      <c r="D54" s="12" t="str">
        <f>IF(C54&lt;&gt;"",VLOOKUP(C54,'Drop-down lists'!$U$8:$V$251,2,FALSE),"-")</f>
        <v>-</v>
      </c>
      <c r="E54" s="58"/>
      <c r="F54" s="12"/>
      <c r="G54" s="12"/>
      <c r="H54" s="12"/>
      <c r="I54" s="12"/>
      <c r="J54" s="103"/>
      <c r="K54" s="103" t="str">
        <f>IF(J54&lt;&gt;"",VLOOKUP(J54,'Drop-down lists'!$X$8:$Y$9,2,FALSE),"-")</f>
        <v>-</v>
      </c>
      <c r="L54" s="12"/>
      <c r="M54" s="12"/>
      <c r="N54" s="12"/>
      <c r="O54" s="158"/>
      <c r="P54" s="103"/>
      <c r="Q54" s="103" t="str">
        <f>IF(P54&lt;&gt;"",VLOOKUP(P54,'Drop-down lists'!$Z$8:$AA$9,2,FALSE),"-")</f>
        <v>-</v>
      </c>
      <c r="R54" s="12"/>
      <c r="S54" s="12"/>
      <c r="T54" s="12"/>
      <c r="U54" s="158"/>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58"/>
      <c r="AS54" s="58"/>
      <c r="AT54" s="58"/>
      <c r="AU54" s="58"/>
      <c r="AV54" s="12"/>
      <c r="AW54" s="12"/>
      <c r="AX54" s="12"/>
      <c r="AY54" s="12"/>
      <c r="AZ54" s="12"/>
      <c r="BA54" s="95"/>
      <c r="BB54" s="95"/>
      <c r="BC54" s="13"/>
    </row>
    <row r="55" spans="1:55" s="3" customFormat="1" ht="12.45" x14ac:dyDescent="0.3">
      <c r="A55" s="58"/>
      <c r="B55" s="12" t="str">
        <f>IF(A55&lt;&gt;"",VLOOKUP(A55,'Drop-down lists'!$U$8:$V$251,2,FALSE),"-")</f>
        <v>-</v>
      </c>
      <c r="C55" s="12"/>
      <c r="D55" s="12" t="str">
        <f>IF(C55&lt;&gt;"",VLOOKUP(C55,'Drop-down lists'!$U$8:$V$251,2,FALSE),"-")</f>
        <v>-</v>
      </c>
      <c r="E55" s="58"/>
      <c r="F55" s="12"/>
      <c r="G55" s="12"/>
      <c r="H55" s="12"/>
      <c r="I55" s="12"/>
      <c r="J55" s="103"/>
      <c r="K55" s="103" t="str">
        <f>IF(J55&lt;&gt;"",VLOOKUP(J55,'Drop-down lists'!$X$8:$Y$9,2,FALSE),"-")</f>
        <v>-</v>
      </c>
      <c r="L55" s="12"/>
      <c r="M55" s="12"/>
      <c r="N55" s="12"/>
      <c r="O55" s="158"/>
      <c r="P55" s="103"/>
      <c r="Q55" s="103" t="str">
        <f>IF(P55&lt;&gt;"",VLOOKUP(P55,'Drop-down lists'!$Z$8:$AA$9,2,FALSE),"-")</f>
        <v>-</v>
      </c>
      <c r="R55" s="12"/>
      <c r="S55" s="12"/>
      <c r="T55" s="12"/>
      <c r="U55" s="158"/>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58"/>
      <c r="AS55" s="58"/>
      <c r="AT55" s="58"/>
      <c r="AU55" s="58"/>
      <c r="AV55" s="12"/>
      <c r="AW55" s="12"/>
      <c r="AX55" s="12"/>
      <c r="AY55" s="12"/>
      <c r="AZ55" s="12"/>
      <c r="BA55" s="95"/>
      <c r="BB55" s="95"/>
      <c r="BC55" s="13"/>
    </row>
    <row r="56" spans="1:55" s="3" customFormat="1" ht="12.45" x14ac:dyDescent="0.3">
      <c r="A56" s="58"/>
      <c r="B56" s="12" t="str">
        <f>IF(A56&lt;&gt;"",VLOOKUP(A56,'Drop-down lists'!$U$8:$V$251,2,FALSE),"-")</f>
        <v>-</v>
      </c>
      <c r="C56" s="12"/>
      <c r="D56" s="12" t="str">
        <f>IF(C56&lt;&gt;"",VLOOKUP(C56,'Drop-down lists'!$U$8:$V$251,2,FALSE),"-")</f>
        <v>-</v>
      </c>
      <c r="E56" s="58"/>
      <c r="F56" s="12"/>
      <c r="G56" s="12"/>
      <c r="H56" s="12"/>
      <c r="I56" s="12"/>
      <c r="J56" s="103"/>
      <c r="K56" s="103" t="str">
        <f>IF(J56&lt;&gt;"",VLOOKUP(J56,'Drop-down lists'!$X$8:$Y$9,2,FALSE),"-")</f>
        <v>-</v>
      </c>
      <c r="L56" s="12"/>
      <c r="M56" s="12"/>
      <c r="N56" s="12"/>
      <c r="O56" s="158"/>
      <c r="P56" s="103"/>
      <c r="Q56" s="103" t="str">
        <f>IF(P56&lt;&gt;"",VLOOKUP(P56,'Drop-down lists'!$Z$8:$AA$9,2,FALSE),"-")</f>
        <v>-</v>
      </c>
      <c r="R56" s="12"/>
      <c r="S56" s="12"/>
      <c r="T56" s="12"/>
      <c r="U56" s="158"/>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58"/>
      <c r="AS56" s="58"/>
      <c r="AT56" s="58"/>
      <c r="AU56" s="58"/>
      <c r="AV56" s="12"/>
      <c r="AW56" s="12"/>
      <c r="AX56" s="12"/>
      <c r="AY56" s="12"/>
      <c r="AZ56" s="12"/>
      <c r="BA56" s="95"/>
      <c r="BB56" s="95"/>
      <c r="BC56" s="13"/>
    </row>
    <row r="57" spans="1:55" s="3" customFormat="1" ht="12.45" x14ac:dyDescent="0.3">
      <c r="A57" s="58"/>
      <c r="B57" s="12" t="str">
        <f>IF(A57&lt;&gt;"",VLOOKUP(A57,'Drop-down lists'!$U$8:$V$251,2,FALSE),"-")</f>
        <v>-</v>
      </c>
      <c r="C57" s="12"/>
      <c r="D57" s="12" t="str">
        <f>IF(C57&lt;&gt;"",VLOOKUP(C57,'Drop-down lists'!$U$8:$V$251,2,FALSE),"-")</f>
        <v>-</v>
      </c>
      <c r="E57" s="58"/>
      <c r="F57" s="12"/>
      <c r="G57" s="12"/>
      <c r="H57" s="12"/>
      <c r="I57" s="12"/>
      <c r="J57" s="103"/>
      <c r="K57" s="103" t="str">
        <f>IF(J57&lt;&gt;"",VLOOKUP(J57,'Drop-down lists'!$X$8:$Y$9,2,FALSE),"-")</f>
        <v>-</v>
      </c>
      <c r="L57" s="12"/>
      <c r="M57" s="12"/>
      <c r="N57" s="12"/>
      <c r="O57" s="158"/>
      <c r="P57" s="103"/>
      <c r="Q57" s="103" t="str">
        <f>IF(P57&lt;&gt;"",VLOOKUP(P57,'Drop-down lists'!$Z$8:$AA$9,2,FALSE),"-")</f>
        <v>-</v>
      </c>
      <c r="R57" s="12"/>
      <c r="S57" s="12"/>
      <c r="T57" s="12"/>
      <c r="U57" s="158"/>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58"/>
      <c r="AS57" s="58"/>
      <c r="AT57" s="58"/>
      <c r="AU57" s="58"/>
      <c r="AV57" s="12"/>
      <c r="AW57" s="12"/>
      <c r="AX57" s="12"/>
      <c r="AY57" s="12"/>
      <c r="AZ57" s="12"/>
      <c r="BA57" s="95"/>
      <c r="BB57" s="95"/>
      <c r="BC57" s="13"/>
    </row>
    <row r="58" spans="1:55" s="3" customFormat="1" ht="12.45" x14ac:dyDescent="0.3">
      <c r="A58" s="58"/>
      <c r="B58" s="12" t="str">
        <f>IF(A58&lt;&gt;"",VLOOKUP(A58,'Drop-down lists'!$U$8:$V$251,2,FALSE),"-")</f>
        <v>-</v>
      </c>
      <c r="C58" s="12"/>
      <c r="D58" s="12" t="str">
        <f>IF(C58&lt;&gt;"",VLOOKUP(C58,'Drop-down lists'!$U$8:$V$251,2,FALSE),"-")</f>
        <v>-</v>
      </c>
      <c r="E58" s="58"/>
      <c r="F58" s="12"/>
      <c r="G58" s="12"/>
      <c r="H58" s="12"/>
      <c r="I58" s="12"/>
      <c r="J58" s="103"/>
      <c r="K58" s="103" t="str">
        <f>IF(J58&lt;&gt;"",VLOOKUP(J58,'Drop-down lists'!$X$8:$Y$9,2,FALSE),"-")</f>
        <v>-</v>
      </c>
      <c r="L58" s="12"/>
      <c r="M58" s="12"/>
      <c r="N58" s="12"/>
      <c r="O58" s="158"/>
      <c r="P58" s="103"/>
      <c r="Q58" s="103" t="str">
        <f>IF(P58&lt;&gt;"",VLOOKUP(P58,'Drop-down lists'!$Z$8:$AA$9,2,FALSE),"-")</f>
        <v>-</v>
      </c>
      <c r="R58" s="12"/>
      <c r="S58" s="12"/>
      <c r="T58" s="12"/>
      <c r="U58" s="158"/>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58"/>
      <c r="AS58" s="58"/>
      <c r="AT58" s="58"/>
      <c r="AU58" s="58"/>
      <c r="AV58" s="12"/>
      <c r="AW58" s="12"/>
      <c r="AX58" s="12"/>
      <c r="AY58" s="12"/>
      <c r="AZ58" s="12"/>
      <c r="BA58" s="95"/>
      <c r="BB58" s="95"/>
      <c r="BC58" s="13"/>
    </row>
    <row r="59" spans="1:55" s="3" customFormat="1" ht="12.45" x14ac:dyDescent="0.3">
      <c r="A59" s="58"/>
      <c r="B59" s="12" t="str">
        <f>IF(A59&lt;&gt;"",VLOOKUP(A59,'Drop-down lists'!$U$8:$V$251,2,FALSE),"-")</f>
        <v>-</v>
      </c>
      <c r="C59" s="12"/>
      <c r="D59" s="12" t="str">
        <f>IF(C59&lt;&gt;"",VLOOKUP(C59,'Drop-down lists'!$U$8:$V$251,2,FALSE),"-")</f>
        <v>-</v>
      </c>
      <c r="E59" s="58"/>
      <c r="F59" s="12"/>
      <c r="G59" s="12"/>
      <c r="H59" s="12"/>
      <c r="I59" s="12"/>
      <c r="J59" s="103"/>
      <c r="K59" s="103" t="str">
        <f>IF(J59&lt;&gt;"",VLOOKUP(J59,'Drop-down lists'!$X$8:$Y$9,2,FALSE),"-")</f>
        <v>-</v>
      </c>
      <c r="L59" s="12"/>
      <c r="M59" s="12"/>
      <c r="N59" s="12"/>
      <c r="O59" s="158"/>
      <c r="P59" s="103"/>
      <c r="Q59" s="103" t="str">
        <f>IF(P59&lt;&gt;"",VLOOKUP(P59,'Drop-down lists'!$Z$8:$AA$9,2,FALSE),"-")</f>
        <v>-</v>
      </c>
      <c r="R59" s="12"/>
      <c r="S59" s="12"/>
      <c r="T59" s="12"/>
      <c r="U59" s="158"/>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58"/>
      <c r="AS59" s="58"/>
      <c r="AT59" s="58"/>
      <c r="AU59" s="58"/>
      <c r="AV59" s="12"/>
      <c r="AW59" s="12"/>
      <c r="AX59" s="12"/>
      <c r="AY59" s="12"/>
      <c r="AZ59" s="12"/>
      <c r="BA59" s="95"/>
      <c r="BB59" s="95"/>
      <c r="BC59" s="13"/>
    </row>
    <row r="60" spans="1:55" s="3" customFormat="1" ht="12.45" x14ac:dyDescent="0.3">
      <c r="A60" s="58"/>
      <c r="B60" s="12" t="str">
        <f>IF(A60&lt;&gt;"",VLOOKUP(A60,'Drop-down lists'!$U$8:$V$251,2,FALSE),"-")</f>
        <v>-</v>
      </c>
      <c r="C60" s="12"/>
      <c r="D60" s="12" t="str">
        <f>IF(C60&lt;&gt;"",VLOOKUP(C60,'Drop-down lists'!$U$8:$V$251,2,FALSE),"-")</f>
        <v>-</v>
      </c>
      <c r="E60" s="58"/>
      <c r="F60" s="12"/>
      <c r="G60" s="12"/>
      <c r="H60" s="12"/>
      <c r="I60" s="12"/>
      <c r="J60" s="103"/>
      <c r="K60" s="103" t="str">
        <f>IF(J60&lt;&gt;"",VLOOKUP(J60,'Drop-down lists'!$X$8:$Y$9,2,FALSE),"-")</f>
        <v>-</v>
      </c>
      <c r="L60" s="12"/>
      <c r="M60" s="12"/>
      <c r="N60" s="12"/>
      <c r="O60" s="158"/>
      <c r="P60" s="103"/>
      <c r="Q60" s="103" t="str">
        <f>IF(P60&lt;&gt;"",VLOOKUP(P60,'Drop-down lists'!$Z$8:$AA$9,2,FALSE),"-")</f>
        <v>-</v>
      </c>
      <c r="R60" s="12"/>
      <c r="S60" s="12"/>
      <c r="T60" s="12"/>
      <c r="U60" s="158"/>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58"/>
      <c r="AS60" s="58"/>
      <c r="AT60" s="58"/>
      <c r="AU60" s="58"/>
      <c r="AV60" s="12"/>
      <c r="AW60" s="12"/>
      <c r="AX60" s="12"/>
      <c r="AY60" s="12"/>
      <c r="AZ60" s="12"/>
      <c r="BA60" s="95"/>
      <c r="BB60" s="95"/>
      <c r="BC60" s="13"/>
    </row>
    <row r="61" spans="1:55" s="3" customFormat="1" ht="12.45" x14ac:dyDescent="0.3">
      <c r="A61" s="58"/>
      <c r="B61" s="12" t="str">
        <f>IF(A61&lt;&gt;"",VLOOKUP(A61,'Drop-down lists'!$U$8:$V$251,2,FALSE),"-")</f>
        <v>-</v>
      </c>
      <c r="C61" s="12"/>
      <c r="D61" s="12" t="str">
        <f>IF(C61&lt;&gt;"",VLOOKUP(C61,'Drop-down lists'!$U$8:$V$251,2,FALSE),"-")</f>
        <v>-</v>
      </c>
      <c r="E61" s="58"/>
      <c r="F61" s="12"/>
      <c r="G61" s="12"/>
      <c r="H61" s="12"/>
      <c r="I61" s="12"/>
      <c r="J61" s="103"/>
      <c r="K61" s="103" t="str">
        <f>IF(J61&lt;&gt;"",VLOOKUP(J61,'Drop-down lists'!$X$8:$Y$9,2,FALSE),"-")</f>
        <v>-</v>
      </c>
      <c r="L61" s="12"/>
      <c r="M61" s="12"/>
      <c r="N61" s="12"/>
      <c r="O61" s="158"/>
      <c r="P61" s="103"/>
      <c r="Q61" s="103" t="str">
        <f>IF(P61&lt;&gt;"",VLOOKUP(P61,'Drop-down lists'!$Z$8:$AA$9,2,FALSE),"-")</f>
        <v>-</v>
      </c>
      <c r="R61" s="12"/>
      <c r="S61" s="12"/>
      <c r="T61" s="12"/>
      <c r="U61" s="158"/>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58"/>
      <c r="AS61" s="58"/>
      <c r="AT61" s="58"/>
      <c r="AU61" s="58"/>
      <c r="AV61" s="12"/>
      <c r="AW61" s="12"/>
      <c r="AX61" s="12"/>
      <c r="AY61" s="12"/>
      <c r="AZ61" s="12"/>
      <c r="BA61" s="95"/>
      <c r="BB61" s="95"/>
      <c r="BC61" s="13"/>
    </row>
    <row r="62" spans="1:55" s="3" customFormat="1" ht="12.45" x14ac:dyDescent="0.3">
      <c r="A62" s="58"/>
      <c r="B62" s="12" t="str">
        <f>IF(A62&lt;&gt;"",VLOOKUP(A62,'Drop-down lists'!$U$8:$V$251,2,FALSE),"-")</f>
        <v>-</v>
      </c>
      <c r="C62" s="12"/>
      <c r="D62" s="12" t="str">
        <f>IF(C62&lt;&gt;"",VLOOKUP(C62,'Drop-down lists'!$U$8:$V$251,2,FALSE),"-")</f>
        <v>-</v>
      </c>
      <c r="E62" s="58"/>
      <c r="F62" s="12"/>
      <c r="G62" s="12"/>
      <c r="H62" s="12"/>
      <c r="I62" s="12"/>
      <c r="J62" s="103"/>
      <c r="K62" s="103" t="str">
        <f>IF(J62&lt;&gt;"",VLOOKUP(J62,'Drop-down lists'!$X$8:$Y$9,2,FALSE),"-")</f>
        <v>-</v>
      </c>
      <c r="L62" s="12"/>
      <c r="M62" s="12"/>
      <c r="N62" s="12"/>
      <c r="O62" s="158"/>
      <c r="P62" s="103"/>
      <c r="Q62" s="103" t="str">
        <f>IF(P62&lt;&gt;"",VLOOKUP(P62,'Drop-down lists'!$Z$8:$AA$9,2,FALSE),"-")</f>
        <v>-</v>
      </c>
      <c r="R62" s="12"/>
      <c r="S62" s="12"/>
      <c r="T62" s="12"/>
      <c r="U62" s="158"/>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58"/>
      <c r="AS62" s="58"/>
      <c r="AT62" s="58"/>
      <c r="AU62" s="58"/>
      <c r="AV62" s="12"/>
      <c r="AW62" s="12"/>
      <c r="AX62" s="12"/>
      <c r="AY62" s="12"/>
      <c r="AZ62" s="12"/>
      <c r="BA62" s="95"/>
      <c r="BB62" s="95"/>
      <c r="BC62" s="13"/>
    </row>
    <row r="63" spans="1:55" s="3" customFormat="1" ht="12.45" x14ac:dyDescent="0.3">
      <c r="A63" s="58"/>
      <c r="B63" s="12" t="str">
        <f>IF(A63&lt;&gt;"",VLOOKUP(A63,'Drop-down lists'!$U$8:$V$251,2,FALSE),"-")</f>
        <v>-</v>
      </c>
      <c r="C63" s="12"/>
      <c r="D63" s="12" t="str">
        <f>IF(C63&lt;&gt;"",VLOOKUP(C63,'Drop-down lists'!$U$8:$V$251,2,FALSE),"-")</f>
        <v>-</v>
      </c>
      <c r="E63" s="58"/>
      <c r="F63" s="12"/>
      <c r="G63" s="12"/>
      <c r="H63" s="12"/>
      <c r="I63" s="12"/>
      <c r="J63" s="103"/>
      <c r="K63" s="103" t="str">
        <f>IF(J63&lt;&gt;"",VLOOKUP(J63,'Drop-down lists'!$X$8:$Y$9,2,FALSE),"-")</f>
        <v>-</v>
      </c>
      <c r="L63" s="12"/>
      <c r="M63" s="12"/>
      <c r="N63" s="12"/>
      <c r="O63" s="158"/>
      <c r="P63" s="103"/>
      <c r="Q63" s="103" t="str">
        <f>IF(P63&lt;&gt;"",VLOOKUP(P63,'Drop-down lists'!$Z$8:$AA$9,2,FALSE),"-")</f>
        <v>-</v>
      </c>
      <c r="R63" s="12"/>
      <c r="S63" s="12"/>
      <c r="T63" s="12"/>
      <c r="U63" s="158"/>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58"/>
      <c r="AS63" s="58"/>
      <c r="AT63" s="58"/>
      <c r="AU63" s="58"/>
      <c r="AV63" s="12"/>
      <c r="AW63" s="12"/>
      <c r="AX63" s="12"/>
      <c r="AY63" s="12"/>
      <c r="AZ63" s="12"/>
      <c r="BA63" s="95"/>
      <c r="BB63" s="95"/>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8"/>
      <c r="P64" s="103"/>
      <c r="Q64" s="103" t="str">
        <f>IF(P64&lt;&gt;"",VLOOKUP(P64,'Drop-down lists'!$Z$8:$AA$9,2,FALSE),"-")</f>
        <v>-</v>
      </c>
      <c r="R64" s="12"/>
      <c r="S64" s="12"/>
      <c r="T64" s="12"/>
      <c r="U64" s="158"/>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58"/>
      <c r="AS64" s="58"/>
      <c r="AT64" s="58"/>
      <c r="AU64" s="58"/>
      <c r="AV64" s="12"/>
      <c r="AW64" s="12"/>
      <c r="AX64" s="12"/>
      <c r="AY64" s="12"/>
      <c r="AZ64" s="12"/>
      <c r="BA64" s="95"/>
      <c r="BB64" s="95"/>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8"/>
      <c r="P65" s="103"/>
      <c r="Q65" s="103" t="str">
        <f>IF(P65&lt;&gt;"",VLOOKUP(P65,'Drop-down lists'!$Z$8:$AA$9,2,FALSE),"-")</f>
        <v>-</v>
      </c>
      <c r="R65" s="12"/>
      <c r="S65" s="12"/>
      <c r="T65" s="12"/>
      <c r="U65" s="158"/>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58"/>
      <c r="AS65" s="58"/>
      <c r="AT65" s="58"/>
      <c r="AU65" s="58"/>
      <c r="AV65" s="12"/>
      <c r="AW65" s="12"/>
      <c r="AX65" s="12"/>
      <c r="AY65" s="12"/>
      <c r="AZ65" s="12"/>
      <c r="BA65" s="95"/>
      <c r="BB65" s="95"/>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8"/>
      <c r="P66" s="103"/>
      <c r="Q66" s="103" t="str">
        <f>IF(P66&lt;&gt;"",VLOOKUP(P66,'Drop-down lists'!$Z$8:$AA$9,2,FALSE),"-")</f>
        <v>-</v>
      </c>
      <c r="R66" s="12"/>
      <c r="S66" s="12"/>
      <c r="T66" s="12"/>
      <c r="U66" s="158"/>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58"/>
      <c r="AS66" s="58"/>
      <c r="AT66" s="58"/>
      <c r="AU66" s="58"/>
      <c r="AV66" s="12"/>
      <c r="AW66" s="12"/>
      <c r="AX66" s="12"/>
      <c r="AY66" s="12"/>
      <c r="AZ66" s="12"/>
      <c r="BA66" s="95"/>
      <c r="BB66" s="95"/>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8"/>
      <c r="P67" s="103"/>
      <c r="Q67" s="103" t="str">
        <f>IF(P67&lt;&gt;"",VLOOKUP(P67,'Drop-down lists'!$Z$8:$AA$9,2,FALSE),"-")</f>
        <v>-</v>
      </c>
      <c r="R67" s="12"/>
      <c r="S67" s="12"/>
      <c r="T67" s="12"/>
      <c r="U67" s="158"/>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58"/>
      <c r="AS67" s="58"/>
      <c r="AT67" s="58"/>
      <c r="AU67" s="58"/>
      <c r="AV67" s="12"/>
      <c r="AW67" s="12"/>
      <c r="AX67" s="12"/>
      <c r="AY67" s="12"/>
      <c r="AZ67" s="12"/>
      <c r="BA67" s="95"/>
      <c r="BB67" s="95"/>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8"/>
      <c r="P68" s="103"/>
      <c r="Q68" s="103" t="str">
        <f>IF(P68&lt;&gt;"",VLOOKUP(P68,'Drop-down lists'!$Z$8:$AA$9,2,FALSE),"-")</f>
        <v>-</v>
      </c>
      <c r="R68" s="12"/>
      <c r="S68" s="12"/>
      <c r="T68" s="12"/>
      <c r="U68" s="158"/>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58"/>
      <c r="AS68" s="58"/>
      <c r="AT68" s="58"/>
      <c r="AU68" s="58"/>
      <c r="AV68" s="12"/>
      <c r="AW68" s="12"/>
      <c r="AX68" s="12"/>
      <c r="AY68" s="12"/>
      <c r="AZ68" s="12"/>
      <c r="BA68" s="95"/>
      <c r="BB68" s="95"/>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8"/>
      <c r="P69" s="103"/>
      <c r="Q69" s="103" t="str">
        <f>IF(P69&lt;&gt;"",VLOOKUP(P69,'Drop-down lists'!$Z$8:$AA$9,2,FALSE),"-")</f>
        <v>-</v>
      </c>
      <c r="R69" s="12"/>
      <c r="S69" s="12"/>
      <c r="T69" s="12"/>
      <c r="U69" s="158"/>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58"/>
      <c r="AS69" s="58"/>
      <c r="AT69" s="58"/>
      <c r="AU69" s="58"/>
      <c r="AV69" s="12"/>
      <c r="AW69" s="12"/>
      <c r="AX69" s="12"/>
      <c r="AY69" s="12"/>
      <c r="AZ69" s="12"/>
      <c r="BA69" s="95"/>
      <c r="BB69" s="95"/>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8"/>
      <c r="P70" s="103"/>
      <c r="Q70" s="103" t="str">
        <f>IF(P70&lt;&gt;"",VLOOKUP(P70,'Drop-down lists'!$Z$8:$AA$9,2,FALSE),"-")</f>
        <v>-</v>
      </c>
      <c r="R70" s="12"/>
      <c r="S70" s="12"/>
      <c r="T70" s="12"/>
      <c r="U70" s="158"/>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58"/>
      <c r="AS70" s="58"/>
      <c r="AT70" s="58"/>
      <c r="AU70" s="58"/>
      <c r="AV70" s="12"/>
      <c r="AW70" s="12"/>
      <c r="AX70" s="12"/>
      <c r="AY70" s="12"/>
      <c r="AZ70" s="12"/>
      <c r="BA70" s="95"/>
      <c r="BB70" s="95"/>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8"/>
      <c r="P71" s="103"/>
      <c r="Q71" s="103" t="str">
        <f>IF(P71&lt;&gt;"",VLOOKUP(P71,'Drop-down lists'!$Z$8:$AA$9,2,FALSE),"-")</f>
        <v>-</v>
      </c>
      <c r="R71" s="12"/>
      <c r="S71" s="12"/>
      <c r="T71" s="12"/>
      <c r="U71" s="158"/>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58"/>
      <c r="AS71" s="58"/>
      <c r="AT71" s="58"/>
      <c r="AU71" s="58"/>
      <c r="AV71" s="12"/>
      <c r="AW71" s="12"/>
      <c r="AX71" s="12"/>
      <c r="AY71" s="12"/>
      <c r="AZ71" s="12"/>
      <c r="BA71" s="95"/>
      <c r="BB71" s="95"/>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8"/>
      <c r="P72" s="103"/>
      <c r="Q72" s="103" t="str">
        <f>IF(P72&lt;&gt;"",VLOOKUP(P72,'Drop-down lists'!$Z$8:$AA$9,2,FALSE),"-")</f>
        <v>-</v>
      </c>
      <c r="R72" s="12"/>
      <c r="S72" s="12"/>
      <c r="T72" s="12"/>
      <c r="U72" s="158"/>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58"/>
      <c r="AS72" s="58"/>
      <c r="AT72" s="58"/>
      <c r="AU72" s="58"/>
      <c r="AV72" s="12"/>
      <c r="AW72" s="12"/>
      <c r="AX72" s="12"/>
      <c r="AY72" s="12"/>
      <c r="AZ72" s="12"/>
      <c r="BA72" s="95"/>
      <c r="BB72" s="95"/>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8"/>
      <c r="P73" s="103"/>
      <c r="Q73" s="103" t="str">
        <f>IF(P73&lt;&gt;"",VLOOKUP(P73,'Drop-down lists'!$Z$8:$AA$9,2,FALSE),"-")</f>
        <v>-</v>
      </c>
      <c r="R73" s="12"/>
      <c r="S73" s="12"/>
      <c r="T73" s="12"/>
      <c r="U73" s="158"/>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58"/>
      <c r="AS73" s="58"/>
      <c r="AT73" s="58"/>
      <c r="AU73" s="58"/>
      <c r="AV73" s="12"/>
      <c r="AW73" s="12"/>
      <c r="AX73" s="12"/>
      <c r="AY73" s="12"/>
      <c r="AZ73" s="12"/>
      <c r="BA73" s="95"/>
      <c r="BB73" s="95"/>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8"/>
      <c r="P74" s="103"/>
      <c r="Q74" s="103" t="str">
        <f>IF(P74&lt;&gt;"",VLOOKUP(P74,'Drop-down lists'!$Z$8:$AA$9,2,FALSE),"-")</f>
        <v>-</v>
      </c>
      <c r="R74" s="12"/>
      <c r="S74" s="12"/>
      <c r="T74" s="12"/>
      <c r="U74" s="158"/>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58"/>
      <c r="AS74" s="58"/>
      <c r="AT74" s="58"/>
      <c r="AU74" s="58"/>
      <c r="AV74" s="12"/>
      <c r="AW74" s="12"/>
      <c r="AX74" s="12"/>
      <c r="AY74" s="12"/>
      <c r="AZ74" s="12"/>
      <c r="BA74" s="95"/>
      <c r="BB74" s="95"/>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8"/>
      <c r="P75" s="103"/>
      <c r="Q75" s="103" t="str">
        <f>IF(P75&lt;&gt;"",VLOOKUP(P75,'Drop-down lists'!$Z$8:$AA$9,2,FALSE),"-")</f>
        <v>-</v>
      </c>
      <c r="R75" s="12"/>
      <c r="S75" s="12"/>
      <c r="T75" s="12"/>
      <c r="U75" s="158"/>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58"/>
      <c r="AS75" s="58"/>
      <c r="AT75" s="58"/>
      <c r="AU75" s="58"/>
      <c r="AV75" s="12"/>
      <c r="AW75" s="12"/>
      <c r="AX75" s="12"/>
      <c r="AY75" s="12"/>
      <c r="AZ75" s="12"/>
      <c r="BA75" s="95"/>
      <c r="BB75" s="95"/>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8"/>
      <c r="P76" s="103"/>
      <c r="Q76" s="103" t="str">
        <f>IF(P76&lt;&gt;"",VLOOKUP(P76,'Drop-down lists'!$Z$8:$AA$9,2,FALSE),"-")</f>
        <v>-</v>
      </c>
      <c r="R76" s="12"/>
      <c r="S76" s="12"/>
      <c r="T76" s="12"/>
      <c r="U76" s="158"/>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58"/>
      <c r="AS76" s="58"/>
      <c r="AT76" s="58"/>
      <c r="AU76" s="58"/>
      <c r="AV76" s="12"/>
      <c r="AW76" s="12"/>
      <c r="AX76" s="12"/>
      <c r="AY76" s="12"/>
      <c r="AZ76" s="12"/>
      <c r="BA76" s="95"/>
      <c r="BB76" s="95"/>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8"/>
      <c r="P77" s="103"/>
      <c r="Q77" s="103" t="str">
        <f>IF(P77&lt;&gt;"",VLOOKUP(P77,'Drop-down lists'!$Z$8:$AA$9,2,FALSE),"-")</f>
        <v>-</v>
      </c>
      <c r="R77" s="12"/>
      <c r="S77" s="12"/>
      <c r="T77" s="12"/>
      <c r="U77" s="158"/>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58"/>
      <c r="AS77" s="58"/>
      <c r="AT77" s="58"/>
      <c r="AU77" s="58"/>
      <c r="AV77" s="12"/>
      <c r="AW77" s="12"/>
      <c r="AX77" s="12"/>
      <c r="AY77" s="12"/>
      <c r="AZ77" s="12"/>
      <c r="BA77" s="95"/>
      <c r="BB77" s="95"/>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8"/>
      <c r="P78" s="103"/>
      <c r="Q78" s="103" t="str">
        <f>IF(P78&lt;&gt;"",VLOOKUP(P78,'Drop-down lists'!$Z$8:$AA$9,2,FALSE),"-")</f>
        <v>-</v>
      </c>
      <c r="R78" s="12"/>
      <c r="S78" s="12"/>
      <c r="T78" s="12"/>
      <c r="U78" s="158"/>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58"/>
      <c r="AS78" s="58"/>
      <c r="AT78" s="58"/>
      <c r="AU78" s="58"/>
      <c r="AV78" s="12"/>
      <c r="AW78" s="12"/>
      <c r="AX78" s="12"/>
      <c r="AY78" s="12"/>
      <c r="AZ78" s="12"/>
      <c r="BA78" s="95"/>
      <c r="BB78" s="95"/>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8"/>
      <c r="P79" s="103"/>
      <c r="Q79" s="103" t="str">
        <f>IF(P79&lt;&gt;"",VLOOKUP(P79,'Drop-down lists'!$Z$8:$AA$9,2,FALSE),"-")</f>
        <v>-</v>
      </c>
      <c r="R79" s="12"/>
      <c r="S79" s="12"/>
      <c r="T79" s="12"/>
      <c r="U79" s="158"/>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58"/>
      <c r="AS79" s="58"/>
      <c r="AT79" s="58"/>
      <c r="AU79" s="58"/>
      <c r="AV79" s="12"/>
      <c r="AW79" s="12"/>
      <c r="AX79" s="12"/>
      <c r="AY79" s="12"/>
      <c r="AZ79" s="12"/>
      <c r="BA79" s="95"/>
      <c r="BB79" s="95"/>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8"/>
      <c r="P80" s="103"/>
      <c r="Q80" s="103" t="str">
        <f>IF(P80&lt;&gt;"",VLOOKUP(P80,'Drop-down lists'!$Z$8:$AA$9,2,FALSE),"-")</f>
        <v>-</v>
      </c>
      <c r="R80" s="12"/>
      <c r="S80" s="12"/>
      <c r="T80" s="12"/>
      <c r="U80" s="158"/>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58"/>
      <c r="AS80" s="58"/>
      <c r="AT80" s="58"/>
      <c r="AU80" s="58"/>
      <c r="AV80" s="12"/>
      <c r="AW80" s="12"/>
      <c r="AX80" s="12"/>
      <c r="AY80" s="12"/>
      <c r="AZ80" s="12"/>
      <c r="BA80" s="95"/>
      <c r="BB80" s="95"/>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8"/>
      <c r="P81" s="103"/>
      <c r="Q81" s="103" t="str">
        <f>IF(P81&lt;&gt;"",VLOOKUP(P81,'Drop-down lists'!$Z$8:$AA$9,2,FALSE),"-")</f>
        <v>-</v>
      </c>
      <c r="R81" s="12"/>
      <c r="S81" s="12"/>
      <c r="T81" s="12"/>
      <c r="U81" s="158"/>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58"/>
      <c r="AS81" s="58"/>
      <c r="AT81" s="58"/>
      <c r="AU81" s="58"/>
      <c r="AV81" s="12"/>
      <c r="AW81" s="12"/>
      <c r="AX81" s="12"/>
      <c r="AY81" s="12"/>
      <c r="AZ81" s="12"/>
      <c r="BA81" s="95"/>
      <c r="BB81" s="95"/>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8"/>
      <c r="P82" s="103"/>
      <c r="Q82" s="103" t="str">
        <f>IF(P82&lt;&gt;"",VLOOKUP(P82,'Drop-down lists'!$Z$8:$AA$9,2,FALSE),"-")</f>
        <v>-</v>
      </c>
      <c r="R82" s="12"/>
      <c r="S82" s="12"/>
      <c r="T82" s="12"/>
      <c r="U82" s="158"/>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58"/>
      <c r="AS82" s="58"/>
      <c r="AT82" s="58"/>
      <c r="AU82" s="58"/>
      <c r="AV82" s="12"/>
      <c r="AW82" s="12"/>
      <c r="AX82" s="12"/>
      <c r="AY82" s="12"/>
      <c r="AZ82" s="12"/>
      <c r="BA82" s="95"/>
      <c r="BB82" s="95"/>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8"/>
      <c r="P83" s="103"/>
      <c r="Q83" s="103" t="str">
        <f>IF(P83&lt;&gt;"",VLOOKUP(P83,'Drop-down lists'!$Z$8:$AA$9,2,FALSE),"-")</f>
        <v>-</v>
      </c>
      <c r="R83" s="12"/>
      <c r="S83" s="12"/>
      <c r="T83" s="12"/>
      <c r="U83" s="158"/>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58"/>
      <c r="AS83" s="58"/>
      <c r="AT83" s="58"/>
      <c r="AU83" s="58"/>
      <c r="AV83" s="12"/>
      <c r="AW83" s="12"/>
      <c r="AX83" s="12"/>
      <c r="AY83" s="12"/>
      <c r="AZ83" s="12"/>
      <c r="BA83" s="95"/>
      <c r="BB83" s="95"/>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8"/>
      <c r="P84" s="103"/>
      <c r="Q84" s="103" t="str">
        <f>IF(P84&lt;&gt;"",VLOOKUP(P84,'Drop-down lists'!$Z$8:$AA$9,2,FALSE),"-")</f>
        <v>-</v>
      </c>
      <c r="R84" s="12"/>
      <c r="S84" s="12"/>
      <c r="T84" s="12"/>
      <c r="U84" s="158"/>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58"/>
      <c r="AS84" s="58"/>
      <c r="AT84" s="58"/>
      <c r="AU84" s="58"/>
      <c r="AV84" s="12"/>
      <c r="AW84" s="12"/>
      <c r="AX84" s="12"/>
      <c r="AY84" s="12"/>
      <c r="AZ84" s="12"/>
      <c r="BA84" s="95"/>
      <c r="BB84" s="95"/>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8"/>
      <c r="P85" s="103"/>
      <c r="Q85" s="103" t="str">
        <f>IF(P85&lt;&gt;"",VLOOKUP(P85,'Drop-down lists'!$Z$8:$AA$9,2,FALSE),"-")</f>
        <v>-</v>
      </c>
      <c r="R85" s="12"/>
      <c r="S85" s="12"/>
      <c r="T85" s="12"/>
      <c r="U85" s="158"/>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58"/>
      <c r="AS85" s="58"/>
      <c r="AT85" s="58"/>
      <c r="AU85" s="58"/>
      <c r="AV85" s="12"/>
      <c r="AW85" s="12"/>
      <c r="AX85" s="12"/>
      <c r="AY85" s="12"/>
      <c r="AZ85" s="12"/>
      <c r="BA85" s="95"/>
      <c r="BB85" s="95"/>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8"/>
      <c r="P86" s="103"/>
      <c r="Q86" s="103" t="str">
        <f>IF(P86&lt;&gt;"",VLOOKUP(P86,'Drop-down lists'!$Z$8:$AA$9,2,FALSE),"-")</f>
        <v>-</v>
      </c>
      <c r="R86" s="12"/>
      <c r="S86" s="12"/>
      <c r="T86" s="12"/>
      <c r="U86" s="158"/>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58"/>
      <c r="AS86" s="58"/>
      <c r="AT86" s="58"/>
      <c r="AU86" s="58"/>
      <c r="AV86" s="12"/>
      <c r="AW86" s="12"/>
      <c r="AX86" s="12"/>
      <c r="AY86" s="12"/>
      <c r="AZ86" s="12"/>
      <c r="BA86" s="95"/>
      <c r="BB86" s="95"/>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8"/>
      <c r="P87" s="103"/>
      <c r="Q87" s="103" t="str">
        <f>IF(P87&lt;&gt;"",VLOOKUP(P87,'Drop-down lists'!$Z$8:$AA$9,2,FALSE),"-")</f>
        <v>-</v>
      </c>
      <c r="R87" s="12"/>
      <c r="S87" s="12"/>
      <c r="T87" s="12"/>
      <c r="U87" s="158"/>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58"/>
      <c r="AS87" s="58"/>
      <c r="AT87" s="58"/>
      <c r="AU87" s="58"/>
      <c r="AV87" s="12"/>
      <c r="AW87" s="12"/>
      <c r="AX87" s="12"/>
      <c r="AY87" s="12"/>
      <c r="AZ87" s="12"/>
      <c r="BA87" s="95"/>
      <c r="BB87" s="95"/>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8"/>
      <c r="P88" s="103"/>
      <c r="Q88" s="103" t="str">
        <f>IF(P88&lt;&gt;"",VLOOKUP(P88,'Drop-down lists'!$Z$8:$AA$9,2,FALSE),"-")</f>
        <v>-</v>
      </c>
      <c r="R88" s="12"/>
      <c r="S88" s="12"/>
      <c r="T88" s="12"/>
      <c r="U88" s="158"/>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58"/>
      <c r="AS88" s="58"/>
      <c r="AT88" s="58"/>
      <c r="AU88" s="58"/>
      <c r="AV88" s="12"/>
      <c r="AW88" s="12"/>
      <c r="AX88" s="12"/>
      <c r="AY88" s="12"/>
      <c r="AZ88" s="12"/>
      <c r="BA88" s="95"/>
      <c r="BB88" s="95"/>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8"/>
      <c r="P89" s="103"/>
      <c r="Q89" s="103" t="str">
        <f>IF(P89&lt;&gt;"",VLOOKUP(P89,'Drop-down lists'!$Z$8:$AA$9,2,FALSE),"-")</f>
        <v>-</v>
      </c>
      <c r="R89" s="12"/>
      <c r="S89" s="12"/>
      <c r="T89" s="12"/>
      <c r="U89" s="158"/>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58"/>
      <c r="AS89" s="58"/>
      <c r="AT89" s="58"/>
      <c r="AU89" s="58"/>
      <c r="AV89" s="12"/>
      <c r="AW89" s="12"/>
      <c r="AX89" s="12"/>
      <c r="AY89" s="12"/>
      <c r="AZ89" s="12"/>
      <c r="BA89" s="95"/>
      <c r="BB89" s="95"/>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8"/>
      <c r="P90" s="103"/>
      <c r="Q90" s="103" t="str">
        <f>IF(P90&lt;&gt;"",VLOOKUP(P90,'Drop-down lists'!$Z$8:$AA$9,2,FALSE),"-")</f>
        <v>-</v>
      </c>
      <c r="R90" s="12"/>
      <c r="S90" s="12"/>
      <c r="T90" s="12"/>
      <c r="U90" s="158"/>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58"/>
      <c r="AS90" s="58"/>
      <c r="AT90" s="58"/>
      <c r="AU90" s="58"/>
      <c r="AV90" s="12"/>
      <c r="AW90" s="12"/>
      <c r="AX90" s="12"/>
      <c r="AY90" s="12"/>
      <c r="AZ90" s="12"/>
      <c r="BA90" s="95"/>
      <c r="BB90" s="95"/>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8"/>
      <c r="P91" s="103"/>
      <c r="Q91" s="103" t="str">
        <f>IF(P91&lt;&gt;"",VLOOKUP(P91,'Drop-down lists'!$Z$8:$AA$9,2,FALSE),"-")</f>
        <v>-</v>
      </c>
      <c r="R91" s="12"/>
      <c r="S91" s="12"/>
      <c r="T91" s="12"/>
      <c r="U91" s="158"/>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58"/>
      <c r="AS91" s="58"/>
      <c r="AT91" s="58"/>
      <c r="AU91" s="58"/>
      <c r="AV91" s="12"/>
      <c r="AW91" s="12"/>
      <c r="AX91" s="12"/>
      <c r="AY91" s="12"/>
      <c r="AZ91" s="12"/>
      <c r="BA91" s="95"/>
      <c r="BB91" s="95"/>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8"/>
      <c r="P92" s="103"/>
      <c r="Q92" s="103" t="str">
        <f>IF(P92&lt;&gt;"",VLOOKUP(P92,'Drop-down lists'!$Z$8:$AA$9,2,FALSE),"-")</f>
        <v>-</v>
      </c>
      <c r="R92" s="12"/>
      <c r="S92" s="12"/>
      <c r="T92" s="12"/>
      <c r="U92" s="158"/>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58"/>
      <c r="AS92" s="58"/>
      <c r="AT92" s="58"/>
      <c r="AU92" s="58"/>
      <c r="AV92" s="12"/>
      <c r="AW92" s="12"/>
      <c r="AX92" s="12"/>
      <c r="AY92" s="12"/>
      <c r="AZ92" s="12"/>
      <c r="BA92" s="95"/>
      <c r="BB92" s="95"/>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8"/>
      <c r="P93" s="103"/>
      <c r="Q93" s="103" t="str">
        <f>IF(P93&lt;&gt;"",VLOOKUP(P93,'Drop-down lists'!$Z$8:$AA$9,2,FALSE),"-")</f>
        <v>-</v>
      </c>
      <c r="R93" s="12"/>
      <c r="S93" s="12"/>
      <c r="T93" s="12"/>
      <c r="U93" s="158"/>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58"/>
      <c r="AS93" s="58"/>
      <c r="AT93" s="58"/>
      <c r="AU93" s="58"/>
      <c r="AV93" s="12"/>
      <c r="AW93" s="12"/>
      <c r="AX93" s="12"/>
      <c r="AY93" s="12"/>
      <c r="AZ93" s="12"/>
      <c r="BA93" s="95"/>
      <c r="BB93" s="95"/>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8"/>
      <c r="P94" s="103"/>
      <c r="Q94" s="103" t="str">
        <f>IF(P94&lt;&gt;"",VLOOKUP(P94,'Drop-down lists'!$Z$8:$AA$9,2,FALSE),"-")</f>
        <v>-</v>
      </c>
      <c r="R94" s="12"/>
      <c r="S94" s="12"/>
      <c r="T94" s="12"/>
      <c r="U94" s="158"/>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58"/>
      <c r="AS94" s="58"/>
      <c r="AT94" s="58"/>
      <c r="AU94" s="58"/>
      <c r="AV94" s="12"/>
      <c r="AW94" s="12"/>
      <c r="AX94" s="12"/>
      <c r="AY94" s="12"/>
      <c r="AZ94" s="12"/>
      <c r="BA94" s="95"/>
      <c r="BB94" s="95"/>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8"/>
      <c r="P95" s="103"/>
      <c r="Q95" s="103" t="str">
        <f>IF(P95&lt;&gt;"",VLOOKUP(P95,'Drop-down lists'!$Z$8:$AA$9,2,FALSE),"-")</f>
        <v>-</v>
      </c>
      <c r="R95" s="12"/>
      <c r="S95" s="12"/>
      <c r="T95" s="12"/>
      <c r="U95" s="158"/>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58"/>
      <c r="AS95" s="58"/>
      <c r="AT95" s="58"/>
      <c r="AU95" s="58"/>
      <c r="AV95" s="12"/>
      <c r="AW95" s="12"/>
      <c r="AX95" s="12"/>
      <c r="AY95" s="12"/>
      <c r="AZ95" s="12"/>
      <c r="BA95" s="95"/>
      <c r="BB95" s="95"/>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8"/>
      <c r="P96" s="103"/>
      <c r="Q96" s="103" t="str">
        <f>IF(P96&lt;&gt;"",VLOOKUP(P96,'Drop-down lists'!$Z$8:$AA$9,2,FALSE),"-")</f>
        <v>-</v>
      </c>
      <c r="R96" s="12"/>
      <c r="S96" s="12"/>
      <c r="T96" s="12"/>
      <c r="U96" s="158"/>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58"/>
      <c r="AS96" s="58"/>
      <c r="AT96" s="58"/>
      <c r="AU96" s="58"/>
      <c r="AV96" s="12"/>
      <c r="AW96" s="12"/>
      <c r="AX96" s="12"/>
      <c r="AY96" s="12"/>
      <c r="AZ96" s="12"/>
      <c r="BA96" s="95"/>
      <c r="BB96" s="95"/>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8"/>
      <c r="P97" s="103"/>
      <c r="Q97" s="103" t="str">
        <f>IF(P97&lt;&gt;"",VLOOKUP(P97,'Drop-down lists'!$Z$8:$AA$9,2,FALSE),"-")</f>
        <v>-</v>
      </c>
      <c r="R97" s="12"/>
      <c r="S97" s="12"/>
      <c r="T97" s="12"/>
      <c r="U97" s="158"/>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58"/>
      <c r="AS97" s="58"/>
      <c r="AT97" s="58"/>
      <c r="AU97" s="58"/>
      <c r="AV97" s="12"/>
      <c r="AW97" s="12"/>
      <c r="AX97" s="12"/>
      <c r="AY97" s="12"/>
      <c r="AZ97" s="12"/>
      <c r="BA97" s="95"/>
      <c r="BB97" s="95"/>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8"/>
      <c r="P98" s="103"/>
      <c r="Q98" s="103" t="str">
        <f>IF(P98&lt;&gt;"",VLOOKUP(P98,'Drop-down lists'!$Z$8:$AA$9,2,FALSE),"-")</f>
        <v>-</v>
      </c>
      <c r="R98" s="12"/>
      <c r="S98" s="12"/>
      <c r="T98" s="12"/>
      <c r="U98" s="158"/>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58"/>
      <c r="AS98" s="58"/>
      <c r="AT98" s="58"/>
      <c r="AU98" s="58"/>
      <c r="AV98" s="12"/>
      <c r="AW98" s="12"/>
      <c r="AX98" s="12"/>
      <c r="AY98" s="12"/>
      <c r="AZ98" s="12"/>
      <c r="BA98" s="95"/>
      <c r="BB98" s="95"/>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8"/>
      <c r="P99" s="103"/>
      <c r="Q99" s="103" t="str">
        <f>IF(P99&lt;&gt;"",VLOOKUP(P99,'Drop-down lists'!$Z$8:$AA$9,2,FALSE),"-")</f>
        <v>-</v>
      </c>
      <c r="R99" s="12"/>
      <c r="S99" s="12"/>
      <c r="T99" s="12"/>
      <c r="U99" s="158"/>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58"/>
      <c r="AS99" s="58"/>
      <c r="AT99" s="58"/>
      <c r="AU99" s="58"/>
      <c r="AV99" s="12"/>
      <c r="AW99" s="12"/>
      <c r="AX99" s="12"/>
      <c r="AY99" s="12"/>
      <c r="AZ99" s="12"/>
      <c r="BA99" s="95"/>
      <c r="BB99" s="95"/>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8"/>
      <c r="P100" s="103"/>
      <c r="Q100" s="103" t="str">
        <f>IF(P100&lt;&gt;"",VLOOKUP(P100,'Drop-down lists'!$Z$8:$AA$9,2,FALSE),"-")</f>
        <v>-</v>
      </c>
      <c r="R100" s="12"/>
      <c r="S100" s="12"/>
      <c r="T100" s="12"/>
      <c r="U100" s="158"/>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5"/>
      <c r="BB100" s="95"/>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8"/>
      <c r="P101" s="103"/>
      <c r="Q101" s="103" t="str">
        <f>IF(P101&lt;&gt;"",VLOOKUP(P101,'Drop-down lists'!$Z$8:$AA$9,2,FALSE),"-")</f>
        <v>-</v>
      </c>
      <c r="R101" s="12"/>
      <c r="S101" s="12"/>
      <c r="T101" s="12"/>
      <c r="U101" s="158"/>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5"/>
      <c r="BB101" s="95"/>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8"/>
      <c r="P102" s="103"/>
      <c r="Q102" s="103" t="str">
        <f>IF(P102&lt;&gt;"",VLOOKUP(P102,'Drop-down lists'!$Z$8:$AA$9,2,FALSE),"-")</f>
        <v>-</v>
      </c>
      <c r="R102" s="12"/>
      <c r="S102" s="12"/>
      <c r="T102" s="12"/>
      <c r="U102" s="158"/>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5"/>
      <c r="BB102" s="95"/>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8"/>
      <c r="P103" s="103"/>
      <c r="Q103" s="103" t="str">
        <f>IF(P103&lt;&gt;"",VLOOKUP(P103,'Drop-down lists'!$Z$8:$AA$9,2,FALSE),"-")</f>
        <v>-</v>
      </c>
      <c r="R103" s="12"/>
      <c r="S103" s="12"/>
      <c r="T103" s="12"/>
      <c r="U103" s="158"/>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5"/>
      <c r="BB103" s="95"/>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8"/>
      <c r="P104" s="103"/>
      <c r="Q104" s="103" t="str">
        <f>IF(P104&lt;&gt;"",VLOOKUP(P104,'Drop-down lists'!$Z$8:$AA$9,2,FALSE),"-")</f>
        <v>-</v>
      </c>
      <c r="R104" s="12"/>
      <c r="S104" s="12"/>
      <c r="T104" s="12"/>
      <c r="U104" s="158"/>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5"/>
      <c r="BB104" s="95"/>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8"/>
      <c r="P105" s="103"/>
      <c r="Q105" s="103" t="str">
        <f>IF(P105&lt;&gt;"",VLOOKUP(P105,'Drop-down lists'!$Z$8:$AA$9,2,FALSE),"-")</f>
        <v>-</v>
      </c>
      <c r="R105" s="12"/>
      <c r="S105" s="12"/>
      <c r="T105" s="12"/>
      <c r="U105" s="158"/>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5"/>
      <c r="BB105" s="95"/>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8"/>
      <c r="P106" s="103"/>
      <c r="Q106" s="103" t="str">
        <f>IF(P106&lt;&gt;"",VLOOKUP(P106,'Drop-down lists'!$Z$8:$AA$9,2,FALSE),"-")</f>
        <v>-</v>
      </c>
      <c r="R106" s="12"/>
      <c r="S106" s="12"/>
      <c r="T106" s="12"/>
      <c r="U106" s="158"/>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5"/>
      <c r="BB106" s="95"/>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8"/>
      <c r="P107" s="103"/>
      <c r="Q107" s="103" t="str">
        <f>IF(P107&lt;&gt;"",VLOOKUP(P107,'Drop-down lists'!$Z$8:$AA$9,2,FALSE),"-")</f>
        <v>-</v>
      </c>
      <c r="R107" s="12"/>
      <c r="S107" s="12"/>
      <c r="T107" s="12"/>
      <c r="U107" s="158"/>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5"/>
      <c r="BB107" s="95"/>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8"/>
      <c r="P108" s="103"/>
      <c r="Q108" s="103" t="str">
        <f>IF(P108&lt;&gt;"",VLOOKUP(P108,'Drop-down lists'!$Z$8:$AA$9,2,FALSE),"-")</f>
        <v>-</v>
      </c>
      <c r="R108" s="12"/>
      <c r="S108" s="12"/>
      <c r="T108" s="12"/>
      <c r="U108" s="158"/>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5"/>
      <c r="BB108" s="95"/>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8"/>
      <c r="P109" s="103"/>
      <c r="Q109" s="103" t="str">
        <f>IF(P109&lt;&gt;"",VLOOKUP(P109,'Drop-down lists'!$Z$8:$AA$9,2,FALSE),"-")</f>
        <v>-</v>
      </c>
      <c r="R109" s="12"/>
      <c r="S109" s="12"/>
      <c r="T109" s="12"/>
      <c r="U109" s="158"/>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5"/>
      <c r="BB109" s="95"/>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8"/>
      <c r="P110" s="103"/>
      <c r="Q110" s="103" t="str">
        <f>IF(P110&lt;&gt;"",VLOOKUP(P110,'Drop-down lists'!$Z$8:$AA$9,2,FALSE),"-")</f>
        <v>-</v>
      </c>
      <c r="R110" s="12"/>
      <c r="S110" s="12"/>
      <c r="T110" s="12"/>
      <c r="U110" s="158"/>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5"/>
      <c r="BB110" s="95"/>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8"/>
      <c r="P111" s="103"/>
      <c r="Q111" s="103" t="str">
        <f>IF(P111&lt;&gt;"",VLOOKUP(P111,'Drop-down lists'!$Z$8:$AA$9,2,FALSE),"-")</f>
        <v>-</v>
      </c>
      <c r="R111" s="12"/>
      <c r="S111" s="12"/>
      <c r="T111" s="12"/>
      <c r="U111" s="158"/>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5"/>
      <c r="BB111" s="95"/>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8"/>
      <c r="P112" s="103"/>
      <c r="Q112" s="103" t="str">
        <f>IF(P112&lt;&gt;"",VLOOKUP(P112,'Drop-down lists'!$Z$8:$AA$9,2,FALSE),"-")</f>
        <v>-</v>
      </c>
      <c r="R112" s="12"/>
      <c r="S112" s="12"/>
      <c r="T112" s="12"/>
      <c r="U112" s="158"/>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5"/>
      <c r="BB112" s="95"/>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8"/>
      <c r="P113" s="103"/>
      <c r="Q113" s="103" t="str">
        <f>IF(P113&lt;&gt;"",VLOOKUP(P113,'Drop-down lists'!$Z$8:$AA$9,2,FALSE),"-")</f>
        <v>-</v>
      </c>
      <c r="R113" s="12"/>
      <c r="S113" s="12"/>
      <c r="T113" s="12"/>
      <c r="U113" s="158"/>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5"/>
      <c r="BB113" s="95"/>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8"/>
      <c r="P114" s="103"/>
      <c r="Q114" s="103" t="str">
        <f>IF(P114&lt;&gt;"",VLOOKUP(P114,'Drop-down lists'!$Z$8:$AA$9,2,FALSE),"-")</f>
        <v>-</v>
      </c>
      <c r="R114" s="12"/>
      <c r="S114" s="12"/>
      <c r="T114" s="12"/>
      <c r="U114" s="158"/>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5"/>
      <c r="BB114" s="95"/>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8"/>
      <c r="P115" s="103"/>
      <c r="Q115" s="103" t="str">
        <f>IF(P115&lt;&gt;"",VLOOKUP(P115,'Drop-down lists'!$Z$8:$AA$9,2,FALSE),"-")</f>
        <v>-</v>
      </c>
      <c r="R115" s="12"/>
      <c r="S115" s="12"/>
      <c r="T115" s="12"/>
      <c r="U115" s="158"/>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5"/>
      <c r="BB115" s="95"/>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8"/>
      <c r="P116" s="103"/>
      <c r="Q116" s="103" t="str">
        <f>IF(P116&lt;&gt;"",VLOOKUP(P116,'Drop-down lists'!$Z$8:$AA$9,2,FALSE),"-")</f>
        <v>-</v>
      </c>
      <c r="R116" s="12"/>
      <c r="S116" s="12"/>
      <c r="T116" s="12"/>
      <c r="U116" s="158"/>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5"/>
      <c r="BB116" s="95"/>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8"/>
      <c r="P117" s="103"/>
      <c r="Q117" s="103" t="str">
        <f>IF(P117&lt;&gt;"",VLOOKUP(P117,'Drop-down lists'!$Z$8:$AA$9,2,FALSE),"-")</f>
        <v>-</v>
      </c>
      <c r="R117" s="12"/>
      <c r="S117" s="12"/>
      <c r="T117" s="12"/>
      <c r="U117" s="158"/>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5"/>
      <c r="BB117" s="95"/>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8"/>
      <c r="P118" s="103"/>
      <c r="Q118" s="103" t="str">
        <f>IF(P118&lt;&gt;"",VLOOKUP(P118,'Drop-down lists'!$Z$8:$AA$9,2,FALSE),"-")</f>
        <v>-</v>
      </c>
      <c r="R118" s="12"/>
      <c r="S118" s="12"/>
      <c r="T118" s="12"/>
      <c r="U118" s="158"/>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5"/>
      <c r="BB118" s="95"/>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8"/>
      <c r="P119" s="103"/>
      <c r="Q119" s="103" t="str">
        <f>IF(P119&lt;&gt;"",VLOOKUP(P119,'Drop-down lists'!$Z$8:$AA$9,2,FALSE),"-")</f>
        <v>-</v>
      </c>
      <c r="R119" s="12"/>
      <c r="S119" s="12"/>
      <c r="T119" s="12"/>
      <c r="U119" s="158"/>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5"/>
      <c r="BB119" s="95"/>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8"/>
      <c r="P120" s="103"/>
      <c r="Q120" s="103" t="str">
        <f>IF(P120&lt;&gt;"",VLOOKUP(P120,'Drop-down lists'!$Z$8:$AA$9,2,FALSE),"-")</f>
        <v>-</v>
      </c>
      <c r="R120" s="12"/>
      <c r="S120" s="12"/>
      <c r="T120" s="12"/>
      <c r="U120" s="158"/>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5"/>
      <c r="BB120" s="95"/>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8"/>
      <c r="P121" s="103"/>
      <c r="Q121" s="103" t="str">
        <f>IF(P121&lt;&gt;"",VLOOKUP(P121,'Drop-down lists'!$Z$8:$AA$9,2,FALSE),"-")</f>
        <v>-</v>
      </c>
      <c r="R121" s="12"/>
      <c r="S121" s="12"/>
      <c r="T121" s="12"/>
      <c r="U121" s="158"/>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5"/>
      <c r="BB121" s="95"/>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8"/>
      <c r="P122" s="103"/>
      <c r="Q122" s="103" t="str">
        <f>IF(P122&lt;&gt;"",VLOOKUP(P122,'Drop-down lists'!$Z$8:$AA$9,2,FALSE),"-")</f>
        <v>-</v>
      </c>
      <c r="R122" s="12"/>
      <c r="S122" s="12"/>
      <c r="T122" s="12"/>
      <c r="U122" s="158"/>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5"/>
      <c r="BB122" s="95"/>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8"/>
      <c r="P123" s="103"/>
      <c r="Q123" s="103" t="str">
        <f>IF(P123&lt;&gt;"",VLOOKUP(P123,'Drop-down lists'!$Z$8:$AA$9,2,FALSE),"-")</f>
        <v>-</v>
      </c>
      <c r="R123" s="12"/>
      <c r="S123" s="12"/>
      <c r="T123" s="12"/>
      <c r="U123" s="158"/>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5"/>
      <c r="BB123" s="95"/>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8"/>
      <c r="P124" s="103"/>
      <c r="Q124" s="103" t="str">
        <f>IF(P124&lt;&gt;"",VLOOKUP(P124,'Drop-down lists'!$Z$8:$AA$9,2,FALSE),"-")</f>
        <v>-</v>
      </c>
      <c r="R124" s="12"/>
      <c r="S124" s="12"/>
      <c r="T124" s="12"/>
      <c r="U124" s="158"/>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5"/>
      <c r="BB124" s="95"/>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8"/>
      <c r="P125" s="103"/>
      <c r="Q125" s="103" t="str">
        <f>IF(P125&lt;&gt;"",VLOOKUP(P125,'Drop-down lists'!$Z$8:$AA$9,2,FALSE),"-")</f>
        <v>-</v>
      </c>
      <c r="R125" s="12"/>
      <c r="S125" s="12"/>
      <c r="T125" s="12"/>
      <c r="U125" s="158"/>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5"/>
      <c r="BB125" s="95"/>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8"/>
      <c r="P126" s="103"/>
      <c r="Q126" s="103" t="str">
        <f>IF(P126&lt;&gt;"",VLOOKUP(P126,'Drop-down lists'!$Z$8:$AA$9,2,FALSE),"-")</f>
        <v>-</v>
      </c>
      <c r="R126" s="12"/>
      <c r="S126" s="12"/>
      <c r="T126" s="12"/>
      <c r="U126" s="158"/>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5"/>
      <c r="BB126" s="95"/>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8"/>
      <c r="P127" s="103"/>
      <c r="Q127" s="103" t="str">
        <f>IF(P127&lt;&gt;"",VLOOKUP(P127,'Drop-down lists'!$Z$8:$AA$9,2,FALSE),"-")</f>
        <v>-</v>
      </c>
      <c r="R127" s="12"/>
      <c r="S127" s="12"/>
      <c r="T127" s="12"/>
      <c r="U127" s="158"/>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5"/>
      <c r="BB127" s="95"/>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8"/>
      <c r="P128" s="103"/>
      <c r="Q128" s="103" t="str">
        <f>IF(P128&lt;&gt;"",VLOOKUP(P128,'Drop-down lists'!$Z$8:$AA$9,2,FALSE),"-")</f>
        <v>-</v>
      </c>
      <c r="R128" s="12"/>
      <c r="S128" s="12"/>
      <c r="T128" s="12"/>
      <c r="U128" s="158"/>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5"/>
      <c r="BB128" s="95"/>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8"/>
      <c r="P129" s="103"/>
      <c r="Q129" s="103" t="str">
        <f>IF(P129&lt;&gt;"",VLOOKUP(P129,'Drop-down lists'!$Z$8:$AA$9,2,FALSE),"-")</f>
        <v>-</v>
      </c>
      <c r="R129" s="12"/>
      <c r="S129" s="12"/>
      <c r="T129" s="12"/>
      <c r="U129" s="158"/>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5"/>
      <c r="BB129" s="95"/>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8"/>
      <c r="P130" s="103"/>
      <c r="Q130" s="103" t="str">
        <f>IF(P130&lt;&gt;"",VLOOKUP(P130,'Drop-down lists'!$Z$8:$AA$9,2,FALSE),"-")</f>
        <v>-</v>
      </c>
      <c r="R130" s="12"/>
      <c r="S130" s="12"/>
      <c r="T130" s="12"/>
      <c r="U130" s="158"/>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5"/>
      <c r="BB130" s="95"/>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8"/>
      <c r="P131" s="103"/>
      <c r="Q131" s="103" t="str">
        <f>IF(P131&lt;&gt;"",VLOOKUP(P131,'Drop-down lists'!$Z$8:$AA$9,2,FALSE),"-")</f>
        <v>-</v>
      </c>
      <c r="R131" s="12"/>
      <c r="S131" s="12"/>
      <c r="T131" s="12"/>
      <c r="U131" s="158"/>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5"/>
      <c r="BB131" s="95"/>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8"/>
      <c r="P132" s="103"/>
      <c r="Q132" s="103" t="str">
        <f>IF(P132&lt;&gt;"",VLOOKUP(P132,'Drop-down lists'!$Z$8:$AA$9,2,FALSE),"-")</f>
        <v>-</v>
      </c>
      <c r="R132" s="12"/>
      <c r="S132" s="12"/>
      <c r="T132" s="12"/>
      <c r="U132" s="158"/>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5"/>
      <c r="BB132" s="95"/>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8"/>
      <c r="P133" s="103"/>
      <c r="Q133" s="103" t="str">
        <f>IF(P133&lt;&gt;"",VLOOKUP(P133,'Drop-down lists'!$Z$8:$AA$9,2,FALSE),"-")</f>
        <v>-</v>
      </c>
      <c r="R133" s="12"/>
      <c r="S133" s="12"/>
      <c r="T133" s="12"/>
      <c r="U133" s="158"/>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5"/>
      <c r="BB133" s="95"/>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8"/>
      <c r="P134" s="103"/>
      <c r="Q134" s="103" t="str">
        <f>IF(P134&lt;&gt;"",VLOOKUP(P134,'Drop-down lists'!$Z$8:$AA$9,2,FALSE),"-")</f>
        <v>-</v>
      </c>
      <c r="R134" s="12"/>
      <c r="S134" s="12"/>
      <c r="T134" s="12"/>
      <c r="U134" s="158"/>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5"/>
      <c r="BB134" s="95"/>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8"/>
      <c r="P135" s="103"/>
      <c r="Q135" s="103" t="str">
        <f>IF(P135&lt;&gt;"",VLOOKUP(P135,'Drop-down lists'!$Z$8:$AA$9,2,FALSE),"-")</f>
        <v>-</v>
      </c>
      <c r="R135" s="12"/>
      <c r="S135" s="12"/>
      <c r="T135" s="12"/>
      <c r="U135" s="158"/>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5"/>
      <c r="BB135" s="95"/>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c r="P136" s="103"/>
      <c r="Q136" s="103" t="str">
        <f>IF(P136&lt;&gt;"",VLOOKUP(P136,'Drop-down lists'!$Z$8:$AA$9,2,FALSE),"-")</f>
        <v>-</v>
      </c>
      <c r="R136" s="12"/>
      <c r="S136" s="12"/>
      <c r="T136" s="12"/>
      <c r="U136" s="158"/>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5"/>
      <c r="BB136" s="95"/>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c r="P137" s="103"/>
      <c r="Q137" s="103" t="str">
        <f>IF(P137&lt;&gt;"",VLOOKUP(P137,'Drop-down lists'!$Z$8:$AA$9,2,FALSE),"-")</f>
        <v>-</v>
      </c>
      <c r="R137" s="12"/>
      <c r="S137" s="12"/>
      <c r="T137" s="12"/>
      <c r="U137" s="158"/>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5"/>
      <c r="BB137" s="95"/>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c r="P138" s="103"/>
      <c r="Q138" s="103" t="str">
        <f>IF(P138&lt;&gt;"",VLOOKUP(P138,'Drop-down lists'!$Z$8:$AA$9,2,FALSE),"-")</f>
        <v>-</v>
      </c>
      <c r="R138" s="12"/>
      <c r="S138" s="12"/>
      <c r="T138" s="12"/>
      <c r="U138" s="158"/>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5"/>
      <c r="BB138" s="95"/>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c r="P139" s="103"/>
      <c r="Q139" s="103" t="str">
        <f>IF(P139&lt;&gt;"",VLOOKUP(P139,'Drop-down lists'!$Z$8:$AA$9,2,FALSE),"-")</f>
        <v>-</v>
      </c>
      <c r="R139" s="12"/>
      <c r="S139" s="12"/>
      <c r="T139" s="12"/>
      <c r="U139" s="158"/>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5"/>
      <c r="BB139" s="95"/>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c r="P140" s="103"/>
      <c r="Q140" s="103" t="str">
        <f>IF(P140&lt;&gt;"",VLOOKUP(P140,'Drop-down lists'!$Z$8:$AA$9,2,FALSE),"-")</f>
        <v>-</v>
      </c>
      <c r="R140" s="12"/>
      <c r="S140" s="12"/>
      <c r="T140" s="12"/>
      <c r="U140" s="158"/>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5"/>
      <c r="BB140" s="95"/>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c r="P141" s="103"/>
      <c r="Q141" s="103" t="str">
        <f>IF(P141&lt;&gt;"",VLOOKUP(P141,'Drop-down lists'!$Z$8:$AA$9,2,FALSE),"-")</f>
        <v>-</v>
      </c>
      <c r="R141" s="12"/>
      <c r="S141" s="12"/>
      <c r="T141" s="12"/>
      <c r="U141" s="158"/>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5"/>
      <c r="BB141" s="95"/>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c r="P142" s="103"/>
      <c r="Q142" s="103" t="str">
        <f>IF(P142&lt;&gt;"",VLOOKUP(P142,'Drop-down lists'!$Z$8:$AA$9,2,FALSE),"-")</f>
        <v>-</v>
      </c>
      <c r="R142" s="12"/>
      <c r="S142" s="12"/>
      <c r="T142" s="12"/>
      <c r="U142" s="158"/>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5"/>
      <c r="BB142" s="95"/>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c r="P143" s="103"/>
      <c r="Q143" s="103" t="str">
        <f>IF(P143&lt;&gt;"",VLOOKUP(P143,'Drop-down lists'!$Z$8:$AA$9,2,FALSE),"-")</f>
        <v>-</v>
      </c>
      <c r="R143" s="12"/>
      <c r="S143" s="12"/>
      <c r="T143" s="12"/>
      <c r="U143" s="158"/>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5"/>
      <c r="BB143" s="95"/>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c r="P144" s="103"/>
      <c r="Q144" s="103" t="str">
        <f>IF(P144&lt;&gt;"",VLOOKUP(P144,'Drop-down lists'!$Z$8:$AA$9,2,FALSE),"-")</f>
        <v>-</v>
      </c>
      <c r="R144" s="12"/>
      <c r="S144" s="12"/>
      <c r="T144" s="12"/>
      <c r="U144" s="158"/>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5"/>
      <c r="BB144" s="95"/>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c r="P145" s="103"/>
      <c r="Q145" s="103" t="str">
        <f>IF(P145&lt;&gt;"",VLOOKUP(P145,'Drop-down lists'!$Z$8:$AA$9,2,FALSE),"-")</f>
        <v>-</v>
      </c>
      <c r="R145" s="12"/>
      <c r="S145" s="12"/>
      <c r="T145" s="12"/>
      <c r="U145" s="158"/>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5"/>
      <c r="BB145" s="95"/>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c r="P146" s="103"/>
      <c r="Q146" s="103" t="str">
        <f>IF(P146&lt;&gt;"",VLOOKUP(P146,'Drop-down lists'!$Z$8:$AA$9,2,FALSE),"-")</f>
        <v>-</v>
      </c>
      <c r="R146" s="12"/>
      <c r="S146" s="12"/>
      <c r="T146" s="12"/>
      <c r="U146" s="158"/>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5"/>
      <c r="BB146" s="95"/>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c r="P147" s="103"/>
      <c r="Q147" s="103" t="str">
        <f>IF(P147&lt;&gt;"",VLOOKUP(P147,'Drop-down lists'!$Z$8:$AA$9,2,FALSE),"-")</f>
        <v>-</v>
      </c>
      <c r="R147" s="12"/>
      <c r="S147" s="12"/>
      <c r="T147" s="12"/>
      <c r="U147" s="158"/>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5"/>
      <c r="BB147" s="95"/>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c r="P148" s="103"/>
      <c r="Q148" s="103" t="str">
        <f>IF(P148&lt;&gt;"",VLOOKUP(P148,'Drop-down lists'!$Z$8:$AA$9,2,FALSE),"-")</f>
        <v>-</v>
      </c>
      <c r="R148" s="12"/>
      <c r="S148" s="12"/>
      <c r="T148" s="12"/>
      <c r="U148" s="158"/>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5"/>
      <c r="BB148" s="95"/>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c r="P149" s="103"/>
      <c r="Q149" s="103" t="str">
        <f>IF(P149&lt;&gt;"",VLOOKUP(P149,'Drop-down lists'!$Z$8:$AA$9,2,FALSE),"-")</f>
        <v>-</v>
      </c>
      <c r="R149" s="12"/>
      <c r="S149" s="12"/>
      <c r="T149" s="12"/>
      <c r="U149" s="158"/>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5"/>
      <c r="BB149" s="95"/>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c r="P150" s="103"/>
      <c r="Q150" s="103" t="str">
        <f>IF(P150&lt;&gt;"",VLOOKUP(P150,'Drop-down lists'!$Z$8:$AA$9,2,FALSE),"-")</f>
        <v>-</v>
      </c>
      <c r="R150" s="12"/>
      <c r="S150" s="12"/>
      <c r="T150" s="12"/>
      <c r="U150" s="158"/>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5"/>
      <c r="BB150" s="95"/>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c r="P151" s="103"/>
      <c r="Q151" s="103" t="str">
        <f>IF(P151&lt;&gt;"",VLOOKUP(P151,'Drop-down lists'!$Z$8:$AA$9,2,FALSE),"-")</f>
        <v>-</v>
      </c>
      <c r="R151" s="12"/>
      <c r="S151" s="12"/>
      <c r="T151" s="12"/>
      <c r="U151" s="158"/>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5"/>
      <c r="BB151" s="95"/>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c r="P152" s="103"/>
      <c r="Q152" s="103" t="str">
        <f>IF(P152&lt;&gt;"",VLOOKUP(P152,'Drop-down lists'!$Z$8:$AA$9,2,FALSE),"-")</f>
        <v>-</v>
      </c>
      <c r="R152" s="12"/>
      <c r="S152" s="12"/>
      <c r="T152" s="12"/>
      <c r="U152" s="158"/>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5"/>
      <c r="BB152" s="95"/>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c r="P153" s="103"/>
      <c r="Q153" s="103" t="str">
        <f>IF(P153&lt;&gt;"",VLOOKUP(P153,'Drop-down lists'!$Z$8:$AA$9,2,FALSE),"-")</f>
        <v>-</v>
      </c>
      <c r="R153" s="12"/>
      <c r="S153" s="12"/>
      <c r="T153" s="12"/>
      <c r="U153" s="158"/>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5"/>
      <c r="BB153" s="95"/>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c r="P154" s="103"/>
      <c r="Q154" s="103" t="str">
        <f>IF(P154&lt;&gt;"",VLOOKUP(P154,'Drop-down lists'!$Z$8:$AA$9,2,FALSE),"-")</f>
        <v>-</v>
      </c>
      <c r="R154" s="12"/>
      <c r="S154" s="12"/>
      <c r="T154" s="12"/>
      <c r="U154" s="158"/>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5"/>
      <c r="BB154" s="95"/>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c r="P155" s="103"/>
      <c r="Q155" s="103" t="str">
        <f>IF(P155&lt;&gt;"",VLOOKUP(P155,'Drop-down lists'!$Z$8:$AA$9,2,FALSE),"-")</f>
        <v>-</v>
      </c>
      <c r="R155" s="12"/>
      <c r="S155" s="12"/>
      <c r="T155" s="12"/>
      <c r="U155" s="158"/>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5"/>
      <c r="BB155" s="95"/>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c r="P156" s="103"/>
      <c r="Q156" s="103" t="str">
        <f>IF(P156&lt;&gt;"",VLOOKUP(P156,'Drop-down lists'!$Z$8:$AA$9,2,FALSE),"-")</f>
        <v>-</v>
      </c>
      <c r="R156" s="12"/>
      <c r="S156" s="12"/>
      <c r="T156" s="12"/>
      <c r="U156" s="158"/>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5"/>
      <c r="BB156" s="95"/>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c r="P157" s="103"/>
      <c r="Q157" s="103" t="str">
        <f>IF(P157&lt;&gt;"",VLOOKUP(P157,'Drop-down lists'!$Z$8:$AA$9,2,FALSE),"-")</f>
        <v>-</v>
      </c>
      <c r="R157" s="12"/>
      <c r="S157" s="12"/>
      <c r="T157" s="12"/>
      <c r="U157" s="158"/>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5"/>
      <c r="BB157" s="95"/>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c r="P158" s="103"/>
      <c r="Q158" s="103" t="str">
        <f>IF(P158&lt;&gt;"",VLOOKUP(P158,'Drop-down lists'!$Z$8:$AA$9,2,FALSE),"-")</f>
        <v>-</v>
      </c>
      <c r="R158" s="12"/>
      <c r="S158" s="12"/>
      <c r="T158" s="12"/>
      <c r="U158" s="158"/>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5"/>
      <c r="BB158" s="95"/>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c r="P159" s="103"/>
      <c r="Q159" s="103" t="str">
        <f>IF(P159&lt;&gt;"",VLOOKUP(P159,'Drop-down lists'!$Z$8:$AA$9,2,FALSE),"-")</f>
        <v>-</v>
      </c>
      <c r="R159" s="12"/>
      <c r="S159" s="12"/>
      <c r="T159" s="12"/>
      <c r="U159" s="158"/>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5"/>
      <c r="BB159" s="95"/>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c r="P160" s="103"/>
      <c r="Q160" s="103" t="str">
        <f>IF(P160&lt;&gt;"",VLOOKUP(P160,'Drop-down lists'!$Z$8:$AA$9,2,FALSE),"-")</f>
        <v>-</v>
      </c>
      <c r="R160" s="12"/>
      <c r="S160" s="12"/>
      <c r="T160" s="12"/>
      <c r="U160" s="158"/>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5"/>
      <c r="BB160" s="95"/>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c r="P161" s="103"/>
      <c r="Q161" s="103" t="str">
        <f>IF(P161&lt;&gt;"",VLOOKUP(P161,'Drop-down lists'!$Z$8:$AA$9,2,FALSE),"-")</f>
        <v>-</v>
      </c>
      <c r="R161" s="12"/>
      <c r="S161" s="12"/>
      <c r="T161" s="12"/>
      <c r="U161" s="158"/>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5"/>
      <c r="BB161" s="95"/>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c r="P162" s="103"/>
      <c r="Q162" s="103" t="str">
        <f>IF(P162&lt;&gt;"",VLOOKUP(P162,'Drop-down lists'!$Z$8:$AA$9,2,FALSE),"-")</f>
        <v>-</v>
      </c>
      <c r="R162" s="12"/>
      <c r="S162" s="12"/>
      <c r="T162" s="12"/>
      <c r="U162" s="158"/>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5"/>
      <c r="BB162" s="95"/>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c r="P163" s="103"/>
      <c r="Q163" s="103" t="str">
        <f>IF(P163&lt;&gt;"",VLOOKUP(P163,'Drop-down lists'!$Z$8:$AA$9,2,FALSE),"-")</f>
        <v>-</v>
      </c>
      <c r="R163" s="12"/>
      <c r="S163" s="12"/>
      <c r="T163" s="12"/>
      <c r="U163" s="158"/>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5"/>
      <c r="BB163" s="95"/>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c r="P164" s="103"/>
      <c r="Q164" s="103" t="str">
        <f>IF(P164&lt;&gt;"",VLOOKUP(P164,'Drop-down lists'!$Z$8:$AA$9,2,FALSE),"-")</f>
        <v>-</v>
      </c>
      <c r="R164" s="12"/>
      <c r="S164" s="12"/>
      <c r="T164" s="12"/>
      <c r="U164" s="158"/>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5"/>
      <c r="BB164" s="95"/>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c r="P165" s="103"/>
      <c r="Q165" s="103" t="str">
        <f>IF(P165&lt;&gt;"",VLOOKUP(P165,'Drop-down lists'!$Z$8:$AA$9,2,FALSE),"-")</f>
        <v>-</v>
      </c>
      <c r="R165" s="12"/>
      <c r="S165" s="12"/>
      <c r="T165" s="12"/>
      <c r="U165" s="158"/>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5"/>
      <c r="BB165" s="95"/>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c r="P166" s="103"/>
      <c r="Q166" s="103" t="str">
        <f>IF(P166&lt;&gt;"",VLOOKUP(P166,'Drop-down lists'!$Z$8:$AA$9,2,FALSE),"-")</f>
        <v>-</v>
      </c>
      <c r="R166" s="12"/>
      <c r="S166" s="12"/>
      <c r="T166" s="12"/>
      <c r="U166" s="158"/>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5"/>
      <c r="BB166" s="95"/>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c r="P167" s="103"/>
      <c r="Q167" s="103" t="str">
        <f>IF(P167&lt;&gt;"",VLOOKUP(P167,'Drop-down lists'!$Z$8:$AA$9,2,FALSE),"-")</f>
        <v>-</v>
      </c>
      <c r="R167" s="12"/>
      <c r="S167" s="12"/>
      <c r="T167" s="12"/>
      <c r="U167" s="158"/>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5"/>
      <c r="BB167" s="95"/>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c r="P168" s="103"/>
      <c r="Q168" s="103" t="str">
        <f>IF(P168&lt;&gt;"",VLOOKUP(P168,'Drop-down lists'!$Z$8:$AA$9,2,FALSE),"-")</f>
        <v>-</v>
      </c>
      <c r="R168" s="12"/>
      <c r="S168" s="12"/>
      <c r="T168" s="12"/>
      <c r="U168" s="158"/>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5"/>
      <c r="BB168" s="95"/>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c r="P169" s="103"/>
      <c r="Q169" s="103" t="str">
        <f>IF(P169&lt;&gt;"",VLOOKUP(P169,'Drop-down lists'!$Z$8:$AA$9,2,FALSE),"-")</f>
        <v>-</v>
      </c>
      <c r="R169" s="12"/>
      <c r="S169" s="12"/>
      <c r="T169" s="12"/>
      <c r="U169" s="158"/>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5"/>
      <c r="BB169" s="95"/>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c r="P170" s="103"/>
      <c r="Q170" s="103" t="str">
        <f>IF(P170&lt;&gt;"",VLOOKUP(P170,'Drop-down lists'!$Z$8:$AA$9,2,FALSE),"-")</f>
        <v>-</v>
      </c>
      <c r="R170" s="12"/>
      <c r="S170" s="12"/>
      <c r="T170" s="12"/>
      <c r="U170" s="158"/>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5"/>
      <c r="BB170" s="95"/>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c r="P171" s="103"/>
      <c r="Q171" s="103" t="str">
        <f>IF(P171&lt;&gt;"",VLOOKUP(P171,'Drop-down lists'!$Z$8:$AA$9,2,FALSE),"-")</f>
        <v>-</v>
      </c>
      <c r="R171" s="12"/>
      <c r="S171" s="12"/>
      <c r="T171" s="12"/>
      <c r="U171" s="158"/>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5"/>
      <c r="BB171" s="95"/>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c r="P172" s="103"/>
      <c r="Q172" s="103" t="str">
        <f>IF(P172&lt;&gt;"",VLOOKUP(P172,'Drop-down lists'!$Z$8:$AA$9,2,FALSE),"-")</f>
        <v>-</v>
      </c>
      <c r="R172" s="12"/>
      <c r="S172" s="12"/>
      <c r="T172" s="12"/>
      <c r="U172" s="158"/>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5"/>
      <c r="BB172" s="95"/>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c r="P173" s="103"/>
      <c r="Q173" s="103" t="str">
        <f>IF(P173&lt;&gt;"",VLOOKUP(P173,'Drop-down lists'!$Z$8:$AA$9,2,FALSE),"-")</f>
        <v>-</v>
      </c>
      <c r="R173" s="12"/>
      <c r="S173" s="12"/>
      <c r="T173" s="12"/>
      <c r="U173" s="158"/>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5"/>
      <c r="BB173" s="95"/>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c r="P174" s="103"/>
      <c r="Q174" s="103" t="str">
        <f>IF(P174&lt;&gt;"",VLOOKUP(P174,'Drop-down lists'!$Z$8:$AA$9,2,FALSE),"-")</f>
        <v>-</v>
      </c>
      <c r="R174" s="12"/>
      <c r="S174" s="12"/>
      <c r="T174" s="12"/>
      <c r="U174" s="158"/>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5"/>
      <c r="BB174" s="95"/>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c r="P175" s="103"/>
      <c r="Q175" s="103" t="str">
        <f>IF(P175&lt;&gt;"",VLOOKUP(P175,'Drop-down lists'!$Z$8:$AA$9,2,FALSE),"-")</f>
        <v>-</v>
      </c>
      <c r="R175" s="12"/>
      <c r="S175" s="12"/>
      <c r="T175" s="12"/>
      <c r="U175" s="158"/>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5"/>
      <c r="BB175" s="95"/>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c r="P176" s="103"/>
      <c r="Q176" s="103" t="str">
        <f>IF(P176&lt;&gt;"",VLOOKUP(P176,'Drop-down lists'!$Z$8:$AA$9,2,FALSE),"-")</f>
        <v>-</v>
      </c>
      <c r="R176" s="12"/>
      <c r="S176" s="12"/>
      <c r="T176" s="12"/>
      <c r="U176" s="158"/>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5"/>
      <c r="BB176" s="95"/>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c r="P177" s="103"/>
      <c r="Q177" s="103" t="str">
        <f>IF(P177&lt;&gt;"",VLOOKUP(P177,'Drop-down lists'!$Z$8:$AA$9,2,FALSE),"-")</f>
        <v>-</v>
      </c>
      <c r="R177" s="12"/>
      <c r="S177" s="12"/>
      <c r="T177" s="12"/>
      <c r="U177" s="158"/>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5"/>
      <c r="BB177" s="95"/>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c r="P178" s="103"/>
      <c r="Q178" s="103" t="str">
        <f>IF(P178&lt;&gt;"",VLOOKUP(P178,'Drop-down lists'!$Z$8:$AA$9,2,FALSE),"-")</f>
        <v>-</v>
      </c>
      <c r="R178" s="12"/>
      <c r="S178" s="12"/>
      <c r="T178" s="12"/>
      <c r="U178" s="158"/>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5"/>
      <c r="BB178" s="95"/>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c r="P179" s="103"/>
      <c r="Q179" s="103" t="str">
        <f>IF(P179&lt;&gt;"",VLOOKUP(P179,'Drop-down lists'!$Z$8:$AA$9,2,FALSE),"-")</f>
        <v>-</v>
      </c>
      <c r="R179" s="12"/>
      <c r="S179" s="12"/>
      <c r="T179" s="12"/>
      <c r="U179" s="158"/>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5"/>
      <c r="BB179" s="95"/>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c r="P180" s="103"/>
      <c r="Q180" s="103" t="str">
        <f>IF(P180&lt;&gt;"",VLOOKUP(P180,'Drop-down lists'!$Z$8:$AA$9,2,FALSE),"-")</f>
        <v>-</v>
      </c>
      <c r="R180" s="12"/>
      <c r="S180" s="12"/>
      <c r="T180" s="12"/>
      <c r="U180" s="158"/>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5"/>
      <c r="BB180" s="95"/>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c r="P181" s="103"/>
      <c r="Q181" s="103" t="str">
        <f>IF(P181&lt;&gt;"",VLOOKUP(P181,'Drop-down lists'!$Z$8:$AA$9,2,FALSE),"-")</f>
        <v>-</v>
      </c>
      <c r="R181" s="12"/>
      <c r="S181" s="12"/>
      <c r="T181" s="12"/>
      <c r="U181" s="158"/>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5"/>
      <c r="BB181" s="95"/>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c r="P182" s="103"/>
      <c r="Q182" s="103" t="str">
        <f>IF(P182&lt;&gt;"",VLOOKUP(P182,'Drop-down lists'!$Z$8:$AA$9,2,FALSE),"-")</f>
        <v>-</v>
      </c>
      <c r="R182" s="12"/>
      <c r="S182" s="12"/>
      <c r="T182" s="12"/>
      <c r="U182" s="158"/>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5"/>
      <c r="BB182" s="95"/>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c r="P183" s="103"/>
      <c r="Q183" s="103" t="str">
        <f>IF(P183&lt;&gt;"",VLOOKUP(P183,'Drop-down lists'!$Z$8:$AA$9,2,FALSE),"-")</f>
        <v>-</v>
      </c>
      <c r="R183" s="12"/>
      <c r="S183" s="12"/>
      <c r="T183" s="12"/>
      <c r="U183" s="158"/>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5"/>
      <c r="BB183" s="95"/>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c r="P184" s="103"/>
      <c r="Q184" s="103" t="str">
        <f>IF(P184&lt;&gt;"",VLOOKUP(P184,'Drop-down lists'!$Z$8:$AA$9,2,FALSE),"-")</f>
        <v>-</v>
      </c>
      <c r="R184" s="12"/>
      <c r="S184" s="12"/>
      <c r="T184" s="12"/>
      <c r="U184" s="158"/>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5"/>
      <c r="BB184" s="95"/>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c r="P185" s="103"/>
      <c r="Q185" s="103" t="str">
        <f>IF(P185&lt;&gt;"",VLOOKUP(P185,'Drop-down lists'!$Z$8:$AA$9,2,FALSE),"-")</f>
        <v>-</v>
      </c>
      <c r="R185" s="12"/>
      <c r="S185" s="12"/>
      <c r="T185" s="12"/>
      <c r="U185" s="158"/>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5"/>
      <c r="BB185" s="95"/>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c r="P186" s="103"/>
      <c r="Q186" s="103" t="str">
        <f>IF(P186&lt;&gt;"",VLOOKUP(P186,'Drop-down lists'!$Z$8:$AA$9,2,FALSE),"-")</f>
        <v>-</v>
      </c>
      <c r="R186" s="12"/>
      <c r="S186" s="12"/>
      <c r="T186" s="12"/>
      <c r="U186" s="158"/>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5"/>
      <c r="BB186" s="95"/>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c r="P187" s="103"/>
      <c r="Q187" s="103" t="str">
        <f>IF(P187&lt;&gt;"",VLOOKUP(P187,'Drop-down lists'!$Z$8:$AA$9,2,FALSE),"-")</f>
        <v>-</v>
      </c>
      <c r="R187" s="12"/>
      <c r="S187" s="12"/>
      <c r="T187" s="12"/>
      <c r="U187" s="158"/>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5"/>
      <c r="BB187" s="95"/>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c r="P188" s="103"/>
      <c r="Q188" s="103" t="str">
        <f>IF(P188&lt;&gt;"",VLOOKUP(P188,'Drop-down lists'!$Z$8:$AA$9,2,FALSE),"-")</f>
        <v>-</v>
      </c>
      <c r="R188" s="12"/>
      <c r="S188" s="12"/>
      <c r="T188" s="12"/>
      <c r="U188" s="158"/>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5"/>
      <c r="BB188" s="95"/>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c r="P189" s="103"/>
      <c r="Q189" s="103" t="str">
        <f>IF(P189&lt;&gt;"",VLOOKUP(P189,'Drop-down lists'!$Z$8:$AA$9,2,FALSE),"-")</f>
        <v>-</v>
      </c>
      <c r="R189" s="12"/>
      <c r="S189" s="12"/>
      <c r="T189" s="12"/>
      <c r="U189" s="158"/>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5"/>
      <c r="BB189" s="95"/>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c r="P190" s="103"/>
      <c r="Q190" s="103" t="str">
        <f>IF(P190&lt;&gt;"",VLOOKUP(P190,'Drop-down lists'!$Z$8:$AA$9,2,FALSE),"-")</f>
        <v>-</v>
      </c>
      <c r="R190" s="12"/>
      <c r="S190" s="12"/>
      <c r="T190" s="12"/>
      <c r="U190" s="158"/>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5"/>
      <c r="BB190" s="95"/>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c r="P191" s="103"/>
      <c r="Q191" s="103" t="str">
        <f>IF(P191&lt;&gt;"",VLOOKUP(P191,'Drop-down lists'!$Z$8:$AA$9,2,FALSE),"-")</f>
        <v>-</v>
      </c>
      <c r="R191" s="12"/>
      <c r="S191" s="12"/>
      <c r="T191" s="12"/>
      <c r="U191" s="158"/>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5"/>
      <c r="BB191" s="95"/>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c r="P192" s="103"/>
      <c r="Q192" s="103" t="str">
        <f>IF(P192&lt;&gt;"",VLOOKUP(P192,'Drop-down lists'!$Z$8:$AA$9,2,FALSE),"-")</f>
        <v>-</v>
      </c>
      <c r="R192" s="12"/>
      <c r="S192" s="12"/>
      <c r="T192" s="12"/>
      <c r="U192" s="158"/>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5"/>
      <c r="BB192" s="95"/>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c r="P193" s="103"/>
      <c r="Q193" s="103" t="str">
        <f>IF(P193&lt;&gt;"",VLOOKUP(P193,'Drop-down lists'!$Z$8:$AA$9,2,FALSE),"-")</f>
        <v>-</v>
      </c>
      <c r="R193" s="12"/>
      <c r="S193" s="12"/>
      <c r="T193" s="12"/>
      <c r="U193" s="158"/>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5"/>
      <c r="BB193" s="95"/>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c r="P194" s="103"/>
      <c r="Q194" s="103" t="str">
        <f>IF(P194&lt;&gt;"",VLOOKUP(P194,'Drop-down lists'!$Z$8:$AA$9,2,FALSE),"-")</f>
        <v>-</v>
      </c>
      <c r="R194" s="12"/>
      <c r="S194" s="12"/>
      <c r="T194" s="12"/>
      <c r="U194" s="158"/>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5"/>
      <c r="BB194" s="95"/>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c r="P195" s="103"/>
      <c r="Q195" s="103" t="str">
        <f>IF(P195&lt;&gt;"",VLOOKUP(P195,'Drop-down lists'!$Z$8:$AA$9,2,FALSE),"-")</f>
        <v>-</v>
      </c>
      <c r="R195" s="12"/>
      <c r="S195" s="12"/>
      <c r="T195" s="12"/>
      <c r="U195" s="158"/>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5"/>
      <c r="BB195" s="95"/>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c r="P196" s="103"/>
      <c r="Q196" s="103" t="str">
        <f>IF(P196&lt;&gt;"",VLOOKUP(P196,'Drop-down lists'!$Z$8:$AA$9,2,FALSE),"-")</f>
        <v>-</v>
      </c>
      <c r="R196" s="12"/>
      <c r="S196" s="12"/>
      <c r="T196" s="12"/>
      <c r="U196" s="158"/>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5"/>
      <c r="BB196" s="95"/>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c r="P197" s="103"/>
      <c r="Q197" s="103" t="str">
        <f>IF(P197&lt;&gt;"",VLOOKUP(P197,'Drop-down lists'!$Z$8:$AA$9,2,FALSE),"-")</f>
        <v>-</v>
      </c>
      <c r="R197" s="12"/>
      <c r="S197" s="12"/>
      <c r="T197" s="12"/>
      <c r="U197" s="158"/>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5"/>
      <c r="BB197" s="95"/>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c r="P198" s="103"/>
      <c r="Q198" s="103" t="str">
        <f>IF(P198&lt;&gt;"",VLOOKUP(P198,'Drop-down lists'!$Z$8:$AA$9,2,FALSE),"-")</f>
        <v>-</v>
      </c>
      <c r="R198" s="12"/>
      <c r="S198" s="12"/>
      <c r="T198" s="12"/>
      <c r="U198" s="158"/>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5"/>
      <c r="BB198" s="95"/>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c r="P199" s="103"/>
      <c r="Q199" s="103" t="str">
        <f>IF(P199&lt;&gt;"",VLOOKUP(P199,'Drop-down lists'!$Z$8:$AA$9,2,FALSE),"-")</f>
        <v>-</v>
      </c>
      <c r="R199" s="12"/>
      <c r="S199" s="12"/>
      <c r="T199" s="12"/>
      <c r="U199" s="158"/>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5"/>
      <c r="BB199" s="95"/>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c r="P200" s="103"/>
      <c r="Q200" s="103" t="str">
        <f>IF(P200&lt;&gt;"",VLOOKUP(P200,'Drop-down lists'!$Z$8:$AA$9,2,FALSE),"-")</f>
        <v>-</v>
      </c>
      <c r="R200" s="12"/>
      <c r="S200" s="12"/>
      <c r="T200" s="12"/>
      <c r="U200" s="158"/>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5"/>
      <c r="BB200" s="95"/>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c r="P201" s="103"/>
      <c r="Q201" s="103" t="str">
        <f>IF(P201&lt;&gt;"",VLOOKUP(P201,'Drop-down lists'!$Z$8:$AA$9,2,FALSE),"-")</f>
        <v>-</v>
      </c>
      <c r="R201" s="12"/>
      <c r="S201" s="12"/>
      <c r="T201" s="12"/>
      <c r="U201" s="158"/>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5"/>
      <c r="BB201" s="95"/>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c r="P202" s="103"/>
      <c r="Q202" s="103" t="str">
        <f>IF(P202&lt;&gt;"",VLOOKUP(P202,'Drop-down lists'!$Z$8:$AA$9,2,FALSE),"-")</f>
        <v>-</v>
      </c>
      <c r="R202" s="12"/>
      <c r="S202" s="12"/>
      <c r="T202" s="12"/>
      <c r="U202" s="158"/>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5"/>
      <c r="BB202" s="95"/>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c r="P203" s="103"/>
      <c r="Q203" s="103" t="str">
        <f>IF(P203&lt;&gt;"",VLOOKUP(P203,'Drop-down lists'!$Z$8:$AA$9,2,FALSE),"-")</f>
        <v>-</v>
      </c>
      <c r="R203" s="12"/>
      <c r="S203" s="12"/>
      <c r="T203" s="12"/>
      <c r="U203" s="158"/>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5"/>
      <c r="BB203" s="95"/>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c r="P204" s="103"/>
      <c r="Q204" s="103" t="str">
        <f>IF(P204&lt;&gt;"",VLOOKUP(P204,'Drop-down lists'!$Z$8:$AA$9,2,FALSE),"-")</f>
        <v>-</v>
      </c>
      <c r="R204" s="12"/>
      <c r="S204" s="12"/>
      <c r="T204" s="12"/>
      <c r="U204" s="158"/>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5"/>
      <c r="BB204" s="95"/>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c r="P205" s="103"/>
      <c r="Q205" s="103" t="str">
        <f>IF(P205&lt;&gt;"",VLOOKUP(P205,'Drop-down lists'!$Z$8:$AA$9,2,FALSE),"-")</f>
        <v>-</v>
      </c>
      <c r="R205" s="12"/>
      <c r="S205" s="12"/>
      <c r="T205" s="12"/>
      <c r="U205" s="158"/>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5"/>
      <c r="BB205" s="95"/>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c r="P206" s="103"/>
      <c r="Q206" s="103" t="str">
        <f>IF(P206&lt;&gt;"",VLOOKUP(P206,'Drop-down lists'!$Z$8:$AA$9,2,FALSE),"-")</f>
        <v>-</v>
      </c>
      <c r="R206" s="12"/>
      <c r="S206" s="12"/>
      <c r="T206" s="12"/>
      <c r="U206" s="158"/>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5"/>
      <c r="BB206" s="95"/>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c r="P207" s="103"/>
      <c r="Q207" s="103" t="str">
        <f>IF(P207&lt;&gt;"",VLOOKUP(P207,'Drop-down lists'!$Z$8:$AA$9,2,FALSE),"-")</f>
        <v>-</v>
      </c>
      <c r="R207" s="12"/>
      <c r="S207" s="12"/>
      <c r="T207" s="12"/>
      <c r="U207" s="158"/>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5"/>
      <c r="BB207" s="95"/>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c r="P208" s="103"/>
      <c r="Q208" s="103" t="str">
        <f>IF(P208&lt;&gt;"",VLOOKUP(P208,'Drop-down lists'!$Z$8:$AA$9,2,FALSE),"-")</f>
        <v>-</v>
      </c>
      <c r="R208" s="12"/>
      <c r="S208" s="12"/>
      <c r="T208" s="12"/>
      <c r="U208" s="158"/>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5"/>
      <c r="BB208" s="95"/>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c r="P209" s="103"/>
      <c r="Q209" s="103" t="str">
        <f>IF(P209&lt;&gt;"",VLOOKUP(P209,'Drop-down lists'!$Z$8:$AA$9,2,FALSE),"-")</f>
        <v>-</v>
      </c>
      <c r="R209" s="12"/>
      <c r="S209" s="12"/>
      <c r="T209" s="12"/>
      <c r="U209" s="158"/>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5"/>
      <c r="BB209" s="95"/>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c r="P210" s="103"/>
      <c r="Q210" s="103" t="str">
        <f>IF(P210&lt;&gt;"",VLOOKUP(P210,'Drop-down lists'!$Z$8:$AA$9,2,FALSE),"-")</f>
        <v>-</v>
      </c>
      <c r="R210" s="12"/>
      <c r="S210" s="12"/>
      <c r="T210" s="12"/>
      <c r="U210" s="158"/>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5"/>
      <c r="BB210" s="95"/>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c r="P211" s="103"/>
      <c r="Q211" s="103" t="str">
        <f>IF(P211&lt;&gt;"",VLOOKUP(P211,'Drop-down lists'!$Z$8:$AA$9,2,FALSE),"-")</f>
        <v>-</v>
      </c>
      <c r="R211" s="12"/>
      <c r="S211" s="12"/>
      <c r="T211" s="12"/>
      <c r="U211" s="158"/>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5"/>
      <c r="BB211" s="95"/>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c r="P212" s="103"/>
      <c r="Q212" s="103" t="str">
        <f>IF(P212&lt;&gt;"",VLOOKUP(P212,'Drop-down lists'!$Z$8:$AA$9,2,FALSE),"-")</f>
        <v>-</v>
      </c>
      <c r="R212" s="12"/>
      <c r="S212" s="12"/>
      <c r="T212" s="12"/>
      <c r="U212" s="158"/>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5"/>
      <c r="BB212" s="95"/>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c r="P213" s="103"/>
      <c r="Q213" s="103" t="str">
        <f>IF(P213&lt;&gt;"",VLOOKUP(P213,'Drop-down lists'!$Z$8:$AA$9,2,FALSE),"-")</f>
        <v>-</v>
      </c>
      <c r="R213" s="12"/>
      <c r="S213" s="12"/>
      <c r="T213" s="12"/>
      <c r="U213" s="158"/>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5"/>
      <c r="BB213" s="95"/>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c r="P214" s="103"/>
      <c r="Q214" s="103" t="str">
        <f>IF(P214&lt;&gt;"",VLOOKUP(P214,'Drop-down lists'!$Z$8:$AA$9,2,FALSE),"-")</f>
        <v>-</v>
      </c>
      <c r="R214" s="12"/>
      <c r="S214" s="12"/>
      <c r="T214" s="12"/>
      <c r="U214" s="158"/>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5"/>
      <c r="BB214" s="95"/>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c r="P215" s="103"/>
      <c r="Q215" s="103" t="str">
        <f>IF(P215&lt;&gt;"",VLOOKUP(P215,'Drop-down lists'!$Z$8:$AA$9,2,FALSE),"-")</f>
        <v>-</v>
      </c>
      <c r="R215" s="12"/>
      <c r="S215" s="12"/>
      <c r="T215" s="12"/>
      <c r="U215" s="158"/>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5"/>
      <c r="BB215" s="95"/>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c r="P216" s="103"/>
      <c r="Q216" s="103" t="str">
        <f>IF(P216&lt;&gt;"",VLOOKUP(P216,'Drop-down lists'!$Z$8:$AA$9,2,FALSE),"-")</f>
        <v>-</v>
      </c>
      <c r="R216" s="12"/>
      <c r="S216" s="12"/>
      <c r="T216" s="12"/>
      <c r="U216" s="158"/>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5"/>
      <c r="BB216" s="95"/>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c r="P217" s="103"/>
      <c r="Q217" s="103" t="str">
        <f>IF(P217&lt;&gt;"",VLOOKUP(P217,'Drop-down lists'!$Z$8:$AA$9,2,FALSE),"-")</f>
        <v>-</v>
      </c>
      <c r="R217" s="12"/>
      <c r="S217" s="12"/>
      <c r="T217" s="12"/>
      <c r="U217" s="158"/>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5"/>
      <c r="BB217" s="95"/>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c r="P218" s="103"/>
      <c r="Q218" s="103" t="str">
        <f>IF(P218&lt;&gt;"",VLOOKUP(P218,'Drop-down lists'!$Z$8:$AA$9,2,FALSE),"-")</f>
        <v>-</v>
      </c>
      <c r="R218" s="12"/>
      <c r="S218" s="12"/>
      <c r="T218" s="12"/>
      <c r="U218" s="158"/>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5"/>
      <c r="BB218" s="95"/>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c r="P219" s="103"/>
      <c r="Q219" s="103" t="str">
        <f>IF(P219&lt;&gt;"",VLOOKUP(P219,'Drop-down lists'!$Z$8:$AA$9,2,FALSE),"-")</f>
        <v>-</v>
      </c>
      <c r="R219" s="12"/>
      <c r="S219" s="12"/>
      <c r="T219" s="12"/>
      <c r="U219" s="158"/>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5"/>
      <c r="BB219" s="95"/>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c r="P220" s="103"/>
      <c r="Q220" s="103" t="str">
        <f>IF(P220&lt;&gt;"",VLOOKUP(P220,'Drop-down lists'!$Z$8:$AA$9,2,FALSE),"-")</f>
        <v>-</v>
      </c>
      <c r="R220" s="12"/>
      <c r="S220" s="12"/>
      <c r="T220" s="12"/>
      <c r="U220" s="158"/>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5"/>
      <c r="BB220" s="95"/>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c r="P221" s="103"/>
      <c r="Q221" s="103" t="str">
        <f>IF(P221&lt;&gt;"",VLOOKUP(P221,'Drop-down lists'!$Z$8:$AA$9,2,FALSE),"-")</f>
        <v>-</v>
      </c>
      <c r="R221" s="12"/>
      <c r="S221" s="12"/>
      <c r="T221" s="12"/>
      <c r="U221" s="158"/>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5"/>
      <c r="BB221" s="95"/>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c r="P222" s="103"/>
      <c r="Q222" s="103" t="str">
        <f>IF(P222&lt;&gt;"",VLOOKUP(P222,'Drop-down lists'!$Z$8:$AA$9,2,FALSE),"-")</f>
        <v>-</v>
      </c>
      <c r="R222" s="12"/>
      <c r="S222" s="12"/>
      <c r="T222" s="12"/>
      <c r="U222" s="158"/>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5"/>
      <c r="BB222" s="95"/>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c r="P223" s="103"/>
      <c r="Q223" s="103" t="str">
        <f>IF(P223&lt;&gt;"",VLOOKUP(P223,'Drop-down lists'!$Z$8:$AA$9,2,FALSE),"-")</f>
        <v>-</v>
      </c>
      <c r="R223" s="12"/>
      <c r="S223" s="12"/>
      <c r="T223" s="12"/>
      <c r="U223" s="158"/>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5"/>
      <c r="BB223" s="95"/>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c r="P224" s="103"/>
      <c r="Q224" s="103" t="str">
        <f>IF(P224&lt;&gt;"",VLOOKUP(P224,'Drop-down lists'!$Z$8:$AA$9,2,FALSE),"-")</f>
        <v>-</v>
      </c>
      <c r="R224" s="12"/>
      <c r="S224" s="12"/>
      <c r="T224" s="12"/>
      <c r="U224" s="158"/>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5"/>
      <c r="BB224" s="95"/>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c r="P225" s="103"/>
      <c r="Q225" s="103" t="str">
        <f>IF(P225&lt;&gt;"",VLOOKUP(P225,'Drop-down lists'!$Z$8:$AA$9,2,FALSE),"-")</f>
        <v>-</v>
      </c>
      <c r="R225" s="12"/>
      <c r="S225" s="12"/>
      <c r="T225" s="12"/>
      <c r="U225" s="158"/>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5"/>
      <c r="BB225" s="95"/>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c r="P226" s="103"/>
      <c r="Q226" s="103" t="str">
        <f>IF(P226&lt;&gt;"",VLOOKUP(P226,'Drop-down lists'!$Z$8:$AA$9,2,FALSE),"-")</f>
        <v>-</v>
      </c>
      <c r="R226" s="12"/>
      <c r="S226" s="12"/>
      <c r="T226" s="12"/>
      <c r="U226" s="158"/>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5"/>
      <c r="BB226" s="95"/>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c r="P227" s="103"/>
      <c r="Q227" s="103" t="str">
        <f>IF(P227&lt;&gt;"",VLOOKUP(P227,'Drop-down lists'!$Z$8:$AA$9,2,FALSE),"-")</f>
        <v>-</v>
      </c>
      <c r="R227" s="12"/>
      <c r="S227" s="12"/>
      <c r="T227" s="12"/>
      <c r="U227" s="158"/>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5"/>
      <c r="BB227" s="95"/>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c r="P228" s="103"/>
      <c r="Q228" s="103" t="str">
        <f>IF(P228&lt;&gt;"",VLOOKUP(P228,'Drop-down lists'!$Z$8:$AA$9,2,FALSE),"-")</f>
        <v>-</v>
      </c>
      <c r="R228" s="12"/>
      <c r="S228" s="12"/>
      <c r="T228" s="12"/>
      <c r="U228" s="158"/>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5"/>
      <c r="BB228" s="95"/>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c r="P229" s="103"/>
      <c r="Q229" s="103" t="str">
        <f>IF(P229&lt;&gt;"",VLOOKUP(P229,'Drop-down lists'!$Z$8:$AA$9,2,FALSE),"-")</f>
        <v>-</v>
      </c>
      <c r="R229" s="12"/>
      <c r="S229" s="12"/>
      <c r="T229" s="12"/>
      <c r="U229" s="158"/>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5"/>
      <c r="BB229" s="95"/>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c r="P230" s="103"/>
      <c r="Q230" s="103" t="str">
        <f>IF(P230&lt;&gt;"",VLOOKUP(P230,'Drop-down lists'!$Z$8:$AA$9,2,FALSE),"-")</f>
        <v>-</v>
      </c>
      <c r="R230" s="12"/>
      <c r="S230" s="12"/>
      <c r="T230" s="12"/>
      <c r="U230" s="158"/>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5"/>
      <c r="BB230" s="95"/>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c r="P231" s="103"/>
      <c r="Q231" s="103" t="str">
        <f>IF(P231&lt;&gt;"",VLOOKUP(P231,'Drop-down lists'!$Z$8:$AA$9,2,FALSE),"-")</f>
        <v>-</v>
      </c>
      <c r="R231" s="12"/>
      <c r="S231" s="12"/>
      <c r="T231" s="12"/>
      <c r="U231" s="158"/>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5"/>
      <c r="BB231" s="95"/>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c r="P232" s="103"/>
      <c r="Q232" s="103" t="str">
        <f>IF(P232&lt;&gt;"",VLOOKUP(P232,'Drop-down lists'!$Z$8:$AA$9,2,FALSE),"-")</f>
        <v>-</v>
      </c>
      <c r="R232" s="12"/>
      <c r="S232" s="12"/>
      <c r="T232" s="12"/>
      <c r="U232" s="158"/>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5"/>
      <c r="BB232" s="95"/>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c r="P233" s="103"/>
      <c r="Q233" s="103" t="str">
        <f>IF(P233&lt;&gt;"",VLOOKUP(P233,'Drop-down lists'!$Z$8:$AA$9,2,FALSE),"-")</f>
        <v>-</v>
      </c>
      <c r="R233" s="12"/>
      <c r="S233" s="12"/>
      <c r="T233" s="12"/>
      <c r="U233" s="158"/>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5"/>
      <c r="BB233" s="95"/>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c r="P234" s="103"/>
      <c r="Q234" s="103" t="str">
        <f>IF(P234&lt;&gt;"",VLOOKUP(P234,'Drop-down lists'!$Z$8:$AA$9,2,FALSE),"-")</f>
        <v>-</v>
      </c>
      <c r="R234" s="12"/>
      <c r="S234" s="12"/>
      <c r="T234" s="12"/>
      <c r="U234" s="158"/>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5"/>
      <c r="BB234" s="95"/>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c r="P235" s="103"/>
      <c r="Q235" s="103" t="str">
        <f>IF(P235&lt;&gt;"",VLOOKUP(P235,'Drop-down lists'!$Z$8:$AA$9,2,FALSE),"-")</f>
        <v>-</v>
      </c>
      <c r="R235" s="12"/>
      <c r="S235" s="12"/>
      <c r="T235" s="12"/>
      <c r="U235" s="158"/>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5"/>
      <c r="BB235" s="95"/>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c r="P236" s="103"/>
      <c r="Q236" s="103" t="str">
        <f>IF(P236&lt;&gt;"",VLOOKUP(P236,'Drop-down lists'!$Z$8:$AA$9,2,FALSE),"-")</f>
        <v>-</v>
      </c>
      <c r="R236" s="12"/>
      <c r="S236" s="12"/>
      <c r="T236" s="12"/>
      <c r="U236" s="158"/>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5"/>
      <c r="BB236" s="95"/>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c r="P237" s="103"/>
      <c r="Q237" s="103" t="str">
        <f>IF(P237&lt;&gt;"",VLOOKUP(P237,'Drop-down lists'!$Z$8:$AA$9,2,FALSE),"-")</f>
        <v>-</v>
      </c>
      <c r="R237" s="12"/>
      <c r="S237" s="12"/>
      <c r="T237" s="12"/>
      <c r="U237" s="158"/>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5"/>
      <c r="BB237" s="95"/>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c r="P238" s="103"/>
      <c r="Q238" s="103" t="str">
        <f>IF(P238&lt;&gt;"",VLOOKUP(P238,'Drop-down lists'!$Z$8:$AA$9,2,FALSE),"-")</f>
        <v>-</v>
      </c>
      <c r="R238" s="12"/>
      <c r="S238" s="12"/>
      <c r="T238" s="12"/>
      <c r="U238" s="158"/>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5"/>
      <c r="BB238" s="95"/>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c r="P239" s="103"/>
      <c r="Q239" s="103" t="str">
        <f>IF(P239&lt;&gt;"",VLOOKUP(P239,'Drop-down lists'!$Z$8:$AA$9,2,FALSE),"-")</f>
        <v>-</v>
      </c>
      <c r="R239" s="12"/>
      <c r="S239" s="12"/>
      <c r="T239" s="12"/>
      <c r="U239" s="158"/>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5"/>
      <c r="BB239" s="95"/>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c r="P240" s="103"/>
      <c r="Q240" s="103" t="str">
        <f>IF(P240&lt;&gt;"",VLOOKUP(P240,'Drop-down lists'!$Z$8:$AA$9,2,FALSE),"-")</f>
        <v>-</v>
      </c>
      <c r="R240" s="12"/>
      <c r="S240" s="12"/>
      <c r="T240" s="12"/>
      <c r="U240" s="158"/>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5"/>
      <c r="BB240" s="95"/>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c r="P241" s="103"/>
      <c r="Q241" s="103" t="str">
        <f>IF(P241&lt;&gt;"",VLOOKUP(P241,'Drop-down lists'!$Z$8:$AA$9,2,FALSE),"-")</f>
        <v>-</v>
      </c>
      <c r="R241" s="12"/>
      <c r="S241" s="12"/>
      <c r="T241" s="12"/>
      <c r="U241" s="158"/>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c r="P242" s="103"/>
      <c r="Q242" s="103" t="str">
        <f>IF(P242&lt;&gt;"",VLOOKUP(P242,'Drop-down lists'!$Z$8:$AA$9,2,FALSE),"-")</f>
        <v>-</v>
      </c>
      <c r="R242" s="12"/>
      <c r="S242" s="12"/>
      <c r="T242" s="12"/>
      <c r="U242" s="158"/>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c r="P243" s="103"/>
      <c r="Q243" s="103" t="str">
        <f>IF(P243&lt;&gt;"",VLOOKUP(P243,'Drop-down lists'!$Z$8:$AA$9,2,FALSE),"-")</f>
        <v>-</v>
      </c>
      <c r="R243" s="12"/>
      <c r="S243" s="12"/>
      <c r="T243" s="12"/>
      <c r="U243" s="158"/>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c r="P244" s="103"/>
      <c r="Q244" s="103" t="str">
        <f>IF(P244&lt;&gt;"",VLOOKUP(P244,'Drop-down lists'!$Z$8:$AA$9,2,FALSE),"-")</f>
        <v>-</v>
      </c>
      <c r="R244" s="12"/>
      <c r="S244" s="12"/>
      <c r="T244" s="12"/>
      <c r="U244" s="158"/>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c r="P245" s="103"/>
      <c r="Q245" s="103" t="str">
        <f>IF(P245&lt;&gt;"",VLOOKUP(P245,'Drop-down lists'!$Z$8:$AA$9,2,FALSE),"-")</f>
        <v>-</v>
      </c>
      <c r="R245" s="12"/>
      <c r="S245" s="12"/>
      <c r="T245" s="12"/>
      <c r="U245" s="158"/>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c r="P246" s="103"/>
      <c r="Q246" s="103" t="str">
        <f>IF(P246&lt;&gt;"",VLOOKUP(P246,'Drop-down lists'!$Z$8:$AA$9,2,FALSE),"-")</f>
        <v>-</v>
      </c>
      <c r="R246" s="12"/>
      <c r="S246" s="12"/>
      <c r="T246" s="12"/>
      <c r="U246" s="158"/>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c r="P247" s="103"/>
      <c r="Q247" s="103" t="str">
        <f>IF(P247&lt;&gt;"",VLOOKUP(P247,'Drop-down lists'!$Z$8:$AA$9,2,FALSE),"-")</f>
        <v>-</v>
      </c>
      <c r="R247" s="12"/>
      <c r="S247" s="12"/>
      <c r="T247" s="12"/>
      <c r="U247" s="158"/>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c r="P248" s="103"/>
      <c r="Q248" s="103" t="str">
        <f>IF(P248&lt;&gt;"",VLOOKUP(P248,'Drop-down lists'!$Z$8:$AA$9,2,FALSE),"-")</f>
        <v>-</v>
      </c>
      <c r="R248" s="12"/>
      <c r="S248" s="12"/>
      <c r="T248" s="12"/>
      <c r="U248" s="158"/>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c r="P249" s="103"/>
      <c r="Q249" s="103" t="str">
        <f>IF(P249&lt;&gt;"",VLOOKUP(P249,'Drop-down lists'!$Z$8:$AA$9,2,FALSE),"-")</f>
        <v>-</v>
      </c>
      <c r="R249" s="12"/>
      <c r="S249" s="12"/>
      <c r="T249" s="12"/>
      <c r="U249" s="158"/>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c r="P250" s="103"/>
      <c r="Q250" s="103" t="str">
        <f>IF(P250&lt;&gt;"",VLOOKUP(P250,'Drop-down lists'!$Z$8:$AA$9,2,FALSE),"-")</f>
        <v>-</v>
      </c>
      <c r="R250" s="12"/>
      <c r="S250" s="12"/>
      <c r="T250" s="12"/>
      <c r="U250" s="158"/>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c r="P251" s="103"/>
      <c r="Q251" s="103" t="str">
        <f>IF(P251&lt;&gt;"",VLOOKUP(P251,'Drop-down lists'!$Z$8:$AA$9,2,FALSE),"-")</f>
        <v>-</v>
      </c>
      <c r="R251" s="12"/>
      <c r="S251" s="12"/>
      <c r="T251" s="12"/>
      <c r="U251" s="158"/>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c r="P252" s="103"/>
      <c r="Q252" s="103" t="str">
        <f>IF(P252&lt;&gt;"",VLOOKUP(P252,'Drop-down lists'!$Z$8:$AA$9,2,FALSE),"-")</f>
        <v>-</v>
      </c>
      <c r="R252" s="12"/>
      <c r="S252" s="12"/>
      <c r="T252" s="12"/>
      <c r="U252" s="158"/>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c r="P253" s="103"/>
      <c r="Q253" s="103" t="str">
        <f>IF(P253&lt;&gt;"",VLOOKUP(P253,'Drop-down lists'!$Z$8:$AA$9,2,FALSE),"-")</f>
        <v>-</v>
      </c>
      <c r="R253" s="12"/>
      <c r="S253" s="12"/>
      <c r="T253" s="12"/>
      <c r="U253" s="158"/>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ref="O254:O260" si="0">IF(L254&lt;&gt;"",IF(J254="East",(L254+(M254+N254/60)/60),IF(J254="West",-(L254+(M254+N254/60)/60),"East/West?")),"")</f>
        <v/>
      </c>
      <c r="P254" s="103"/>
      <c r="Q254" s="103" t="str">
        <f>IF(P254&lt;&gt;"",VLOOKUP(P254,'Drop-down lists'!$Z$8:$AA$9,2,FALSE),"-")</f>
        <v>-</v>
      </c>
      <c r="R254" s="12"/>
      <c r="S254" s="12"/>
      <c r="T254" s="12"/>
      <c r="U254" s="158"/>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0"/>
        <v/>
      </c>
      <c r="P255" s="103"/>
      <c r="Q255" s="103" t="str">
        <f>IF(P255&lt;&gt;"",VLOOKUP(P255,'Drop-down lists'!$Z$8:$AA$9,2,FALSE),"-")</f>
        <v>-</v>
      </c>
      <c r="R255" s="12"/>
      <c r="S255" s="12"/>
      <c r="T255" s="12"/>
      <c r="U255" s="158"/>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0"/>
        <v/>
      </c>
      <c r="P256" s="103"/>
      <c r="Q256" s="103" t="str">
        <f>IF(P256&lt;&gt;"",VLOOKUP(P256,'Drop-down lists'!$Z$8:$AA$9,2,FALSE),"-")</f>
        <v>-</v>
      </c>
      <c r="R256" s="12"/>
      <c r="S256" s="12"/>
      <c r="T256" s="12"/>
      <c r="U256" s="158"/>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0"/>
        <v/>
      </c>
      <c r="P257" s="103"/>
      <c r="Q257" s="103" t="str">
        <f>IF(P257&lt;&gt;"",VLOOKUP(P257,'Drop-down lists'!$Z$8:$AA$9,2,FALSE),"-")</f>
        <v>-</v>
      </c>
      <c r="R257" s="12"/>
      <c r="S257" s="12"/>
      <c r="T257" s="12"/>
      <c r="U257" s="158"/>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0"/>
        <v/>
      </c>
      <c r="P258" s="103"/>
      <c r="Q258" s="103" t="str">
        <f>IF(P258&lt;&gt;"",VLOOKUP(P258,'Drop-down lists'!$Z$8:$AA$9,2,FALSE),"-")</f>
        <v>-</v>
      </c>
      <c r="R258" s="12"/>
      <c r="S258" s="12"/>
      <c r="T258" s="12"/>
      <c r="U258" s="158"/>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0"/>
        <v/>
      </c>
      <c r="P259" s="103"/>
      <c r="Q259" s="103" t="str">
        <f>IF(P259&lt;&gt;"",VLOOKUP(P259,'Drop-down lists'!$Z$8:$AA$9,2,FALSE),"-")</f>
        <v>-</v>
      </c>
      <c r="R259" s="12"/>
      <c r="S259" s="12"/>
      <c r="T259" s="12"/>
      <c r="U259" s="158"/>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0"/>
        <v/>
      </c>
      <c r="P260" s="103"/>
      <c r="Q260" s="103" t="str">
        <f>IF(P260&lt;&gt;"",VLOOKUP(P260,'Drop-down lists'!$Z$8:$AA$9,2,FALSE),"-")</f>
        <v>-</v>
      </c>
      <c r="R260" s="12"/>
      <c r="S260" s="12"/>
      <c r="T260" s="12"/>
      <c r="U260" s="158"/>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1">IF(L261&lt;&gt;"",IF(J261="East",(L261+(M261+N261/60)/60),IF(J261="West",-(L261+(M261+N261/60)/60),"East/West?")),"")</f>
        <v/>
      </c>
      <c r="P261" s="103"/>
      <c r="Q261" s="103" t="str">
        <f>IF(P261&lt;&gt;"",VLOOKUP(P261,'Drop-down lists'!$Z$8:$AA$9,2,FALSE),"-")</f>
        <v>-</v>
      </c>
      <c r="R261" s="12"/>
      <c r="S261" s="12"/>
      <c r="T261" s="12"/>
      <c r="U261" s="158"/>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1"/>
        <v/>
      </c>
      <c r="P262" s="103"/>
      <c r="Q262" s="103" t="str">
        <f>IF(P262&lt;&gt;"",VLOOKUP(P262,'Drop-down lists'!$Z$8:$AA$9,2,FALSE),"-")</f>
        <v>-</v>
      </c>
      <c r="R262" s="12"/>
      <c r="S262" s="12"/>
      <c r="T262" s="12"/>
      <c r="U262" s="158"/>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1"/>
        <v/>
      </c>
      <c r="P263" s="103"/>
      <c r="Q263" s="103" t="str">
        <f>IF(P263&lt;&gt;"",VLOOKUP(P263,'Drop-down lists'!$Z$8:$AA$9,2,FALSE),"-")</f>
        <v>-</v>
      </c>
      <c r="R263" s="12"/>
      <c r="S263" s="12"/>
      <c r="T263" s="12"/>
      <c r="U263" s="158"/>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1"/>
        <v/>
      </c>
      <c r="P264" s="103"/>
      <c r="Q264" s="103" t="str">
        <f>IF(P264&lt;&gt;"",VLOOKUP(P264,'Drop-down lists'!$Z$8:$AA$9,2,FALSE),"-")</f>
        <v>-</v>
      </c>
      <c r="R264" s="12"/>
      <c r="S264" s="12"/>
      <c r="T264" s="12"/>
      <c r="U264" s="158"/>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1"/>
        <v/>
      </c>
      <c r="P265" s="103"/>
      <c r="Q265" s="103" t="str">
        <f>IF(P265&lt;&gt;"",VLOOKUP(P265,'Drop-down lists'!$Z$8:$AA$9,2,FALSE),"-")</f>
        <v>-</v>
      </c>
      <c r="R265" s="12"/>
      <c r="S265" s="12"/>
      <c r="T265" s="12"/>
      <c r="U265" s="158"/>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1"/>
        <v/>
      </c>
      <c r="P266" s="103"/>
      <c r="Q266" s="103" t="str">
        <f>IF(P266&lt;&gt;"",VLOOKUP(P266,'Drop-down lists'!$Z$8:$AA$9,2,FALSE),"-")</f>
        <v>-</v>
      </c>
      <c r="R266" s="12"/>
      <c r="S266" s="12"/>
      <c r="T266" s="12"/>
      <c r="U266" s="158"/>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1"/>
        <v/>
      </c>
      <c r="P267" s="103"/>
      <c r="Q267" s="103" t="str">
        <f>IF(P267&lt;&gt;"",VLOOKUP(P267,'Drop-down lists'!$Z$8:$AA$9,2,FALSE),"-")</f>
        <v>-</v>
      </c>
      <c r="R267" s="12"/>
      <c r="S267" s="12"/>
      <c r="T267" s="12"/>
      <c r="U267" s="158"/>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1"/>
        <v/>
      </c>
      <c r="P268" s="103"/>
      <c r="Q268" s="103" t="str">
        <f>IF(P268&lt;&gt;"",VLOOKUP(P268,'Drop-down lists'!$Z$8:$AA$9,2,FALSE),"-")</f>
        <v>-</v>
      </c>
      <c r="R268" s="12"/>
      <c r="S268" s="12"/>
      <c r="T268" s="12"/>
      <c r="U268" s="158"/>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1"/>
        <v/>
      </c>
      <c r="P269" s="103"/>
      <c r="Q269" s="103" t="str">
        <f>IF(P269&lt;&gt;"",VLOOKUP(P269,'Drop-down lists'!$Z$8:$AA$9,2,FALSE),"-")</f>
        <v>-</v>
      </c>
      <c r="R269" s="12"/>
      <c r="S269" s="12"/>
      <c r="T269" s="12"/>
      <c r="U269" s="158"/>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1"/>
        <v/>
      </c>
      <c r="P270" s="103"/>
      <c r="Q270" s="103" t="str">
        <f>IF(P270&lt;&gt;"",VLOOKUP(P270,'Drop-down lists'!$Z$8:$AA$9,2,FALSE),"-")</f>
        <v>-</v>
      </c>
      <c r="R270" s="12"/>
      <c r="S270" s="12"/>
      <c r="T270" s="12"/>
      <c r="U270" s="158"/>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1"/>
        <v/>
      </c>
      <c r="P271" s="103"/>
      <c r="Q271" s="103" t="str">
        <f>IF(P271&lt;&gt;"",VLOOKUP(P271,'Drop-down lists'!$Z$8:$AA$9,2,FALSE),"-")</f>
        <v>-</v>
      </c>
      <c r="R271" s="12"/>
      <c r="S271" s="12"/>
      <c r="T271" s="12"/>
      <c r="U271" s="158"/>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1"/>
        <v/>
      </c>
      <c r="P272" s="103"/>
      <c r="Q272" s="103" t="str">
        <f>IF(P272&lt;&gt;"",VLOOKUP(P272,'Drop-down lists'!$Z$8:$AA$9,2,FALSE),"-")</f>
        <v>-</v>
      </c>
      <c r="R272" s="12"/>
      <c r="S272" s="12"/>
      <c r="T272" s="12"/>
      <c r="U272" s="158"/>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1"/>
        <v/>
      </c>
      <c r="P273" s="103"/>
      <c r="Q273" s="103" t="str">
        <f>IF(P273&lt;&gt;"",VLOOKUP(P273,'Drop-down lists'!$Z$8:$AA$9,2,FALSE),"-")</f>
        <v>-</v>
      </c>
      <c r="R273" s="12"/>
      <c r="S273" s="12"/>
      <c r="T273" s="12"/>
      <c r="U273" s="158"/>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1"/>
        <v/>
      </c>
      <c r="P274" s="103"/>
      <c r="Q274" s="103" t="str">
        <f>IF(P274&lt;&gt;"",VLOOKUP(P274,'Drop-down lists'!$Z$8:$AA$9,2,FALSE),"-")</f>
        <v>-</v>
      </c>
      <c r="R274" s="12"/>
      <c r="S274" s="12"/>
      <c r="T274" s="12"/>
      <c r="U274" s="158"/>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1"/>
        <v/>
      </c>
      <c r="P275" s="103"/>
      <c r="Q275" s="103" t="str">
        <f>IF(P275&lt;&gt;"",VLOOKUP(P275,'Drop-down lists'!$Z$8:$AA$9,2,FALSE),"-")</f>
        <v>-</v>
      </c>
      <c r="R275" s="12"/>
      <c r="S275" s="12"/>
      <c r="T275" s="12"/>
      <c r="U275" s="158"/>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1"/>
        <v/>
      </c>
      <c r="P276" s="103"/>
      <c r="Q276" s="103" t="str">
        <f>IF(P276&lt;&gt;"",VLOOKUP(P276,'Drop-down lists'!$Z$8:$AA$9,2,FALSE),"-")</f>
        <v>-</v>
      </c>
      <c r="R276" s="12"/>
      <c r="S276" s="12"/>
      <c r="T276" s="12"/>
      <c r="U276" s="158"/>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1"/>
        <v/>
      </c>
      <c r="P277" s="103"/>
      <c r="Q277" s="103" t="str">
        <f>IF(P277&lt;&gt;"",VLOOKUP(P277,'Drop-down lists'!$Z$8:$AA$9,2,FALSE),"-")</f>
        <v>-</v>
      </c>
      <c r="R277" s="12"/>
      <c r="S277" s="12"/>
      <c r="T277" s="12"/>
      <c r="U277" s="158"/>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1"/>
        <v/>
      </c>
      <c r="P278" s="103"/>
      <c r="Q278" s="103" t="str">
        <f>IF(P278&lt;&gt;"",VLOOKUP(P278,'Drop-down lists'!$Z$8:$AA$9,2,FALSE),"-")</f>
        <v>-</v>
      </c>
      <c r="R278" s="12"/>
      <c r="S278" s="12"/>
      <c r="T278" s="12"/>
      <c r="U278" s="158"/>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1"/>
        <v/>
      </c>
      <c r="P279" s="103"/>
      <c r="Q279" s="103" t="str">
        <f>IF(P279&lt;&gt;"",VLOOKUP(P279,'Drop-down lists'!$Z$8:$AA$9,2,FALSE),"-")</f>
        <v>-</v>
      </c>
      <c r="R279" s="12"/>
      <c r="S279" s="12"/>
      <c r="T279" s="12"/>
      <c r="U279" s="158"/>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1"/>
        <v/>
      </c>
      <c r="P280" s="103"/>
      <c r="Q280" s="103" t="str">
        <f>IF(P280&lt;&gt;"",VLOOKUP(P280,'Drop-down lists'!$Z$8:$AA$9,2,FALSE),"-")</f>
        <v>-</v>
      </c>
      <c r="R280" s="12"/>
      <c r="S280" s="12"/>
      <c r="T280" s="12"/>
      <c r="U280" s="158"/>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1"/>
        <v/>
      </c>
      <c r="P281" s="103"/>
      <c r="Q281" s="103" t="str">
        <f>IF(P281&lt;&gt;"",VLOOKUP(P281,'Drop-down lists'!$Z$8:$AA$9,2,FALSE),"-")</f>
        <v>-</v>
      </c>
      <c r="R281" s="12"/>
      <c r="S281" s="12"/>
      <c r="T281" s="12"/>
      <c r="U281" s="158"/>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1"/>
        <v/>
      </c>
      <c r="P282" s="103"/>
      <c r="Q282" s="103" t="str">
        <f>IF(P282&lt;&gt;"",VLOOKUP(P282,'Drop-down lists'!$Z$8:$AA$9,2,FALSE),"-")</f>
        <v>-</v>
      </c>
      <c r="R282" s="12"/>
      <c r="S282" s="12"/>
      <c r="T282" s="12"/>
      <c r="U282" s="158"/>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1"/>
        <v/>
      </c>
      <c r="P283" s="103"/>
      <c r="Q283" s="103" t="str">
        <f>IF(P283&lt;&gt;"",VLOOKUP(P283,'Drop-down lists'!$Z$8:$AA$9,2,FALSE),"-")</f>
        <v>-</v>
      </c>
      <c r="R283" s="12"/>
      <c r="S283" s="12"/>
      <c r="T283" s="12"/>
      <c r="U283" s="158"/>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1"/>
        <v/>
      </c>
      <c r="P284" s="103"/>
      <c r="Q284" s="103" t="str">
        <f>IF(P284&lt;&gt;"",VLOOKUP(P284,'Drop-down lists'!$Z$8:$AA$9,2,FALSE),"-")</f>
        <v>-</v>
      </c>
      <c r="R284" s="12"/>
      <c r="S284" s="12"/>
      <c r="T284" s="12"/>
      <c r="U284" s="158"/>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1"/>
        <v/>
      </c>
      <c r="P285" s="103"/>
      <c r="Q285" s="103" t="str">
        <f>IF(P285&lt;&gt;"",VLOOKUP(P285,'Drop-down lists'!$Z$8:$AA$9,2,FALSE),"-")</f>
        <v>-</v>
      </c>
      <c r="R285" s="12"/>
      <c r="S285" s="12"/>
      <c r="T285" s="12"/>
      <c r="U285" s="158"/>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1"/>
        <v/>
      </c>
      <c r="P286" s="103"/>
      <c r="Q286" s="103" t="str">
        <f>IF(P286&lt;&gt;"",VLOOKUP(P286,'Drop-down lists'!$Z$8:$AA$9,2,FALSE),"-")</f>
        <v>-</v>
      </c>
      <c r="R286" s="12"/>
      <c r="S286" s="12"/>
      <c r="T286" s="12"/>
      <c r="U286" s="158"/>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1"/>
        <v/>
      </c>
      <c r="P287" s="103"/>
      <c r="Q287" s="103" t="str">
        <f>IF(P287&lt;&gt;"",VLOOKUP(P287,'Drop-down lists'!$Z$8:$AA$9,2,FALSE),"-")</f>
        <v>-</v>
      </c>
      <c r="R287" s="12"/>
      <c r="S287" s="12"/>
      <c r="T287" s="12"/>
      <c r="U287" s="158"/>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1"/>
        <v/>
      </c>
      <c r="P288" s="103"/>
      <c r="Q288" s="103" t="str">
        <f>IF(P288&lt;&gt;"",VLOOKUP(P288,'Drop-down lists'!$Z$8:$AA$9,2,FALSE),"-")</f>
        <v>-</v>
      </c>
      <c r="R288" s="12"/>
      <c r="S288" s="12"/>
      <c r="T288" s="12"/>
      <c r="U288" s="158"/>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1"/>
        <v/>
      </c>
      <c r="P289" s="103"/>
      <c r="Q289" s="103" t="str">
        <f>IF(P289&lt;&gt;"",VLOOKUP(P289,'Drop-down lists'!$Z$8:$AA$9,2,FALSE),"-")</f>
        <v>-</v>
      </c>
      <c r="R289" s="12"/>
      <c r="S289" s="12"/>
      <c r="T289" s="12"/>
      <c r="U289" s="158"/>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1"/>
        <v/>
      </c>
      <c r="P290" s="103"/>
      <c r="Q290" s="103" t="str">
        <f>IF(P290&lt;&gt;"",VLOOKUP(P290,'Drop-down lists'!$Z$8:$AA$9,2,FALSE),"-")</f>
        <v>-</v>
      </c>
      <c r="R290" s="12"/>
      <c r="S290" s="12"/>
      <c r="T290" s="12"/>
      <c r="U290" s="158"/>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1"/>
        <v/>
      </c>
      <c r="P291" s="103"/>
      <c r="Q291" s="103" t="str">
        <f>IF(P291&lt;&gt;"",VLOOKUP(P291,'Drop-down lists'!$Z$8:$AA$9,2,FALSE),"-")</f>
        <v>-</v>
      </c>
      <c r="R291" s="12"/>
      <c r="S291" s="12"/>
      <c r="T291" s="12"/>
      <c r="U291" s="158"/>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1"/>
        <v/>
      </c>
      <c r="P292" s="103"/>
      <c r="Q292" s="103" t="str">
        <f>IF(P292&lt;&gt;"",VLOOKUP(P292,'Drop-down lists'!$Z$8:$AA$9,2,FALSE),"-")</f>
        <v>-</v>
      </c>
      <c r="R292" s="12"/>
      <c r="S292" s="12"/>
      <c r="T292" s="12"/>
      <c r="U292" s="158"/>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1"/>
        <v/>
      </c>
      <c r="P293" s="103"/>
      <c r="Q293" s="103" t="str">
        <f>IF(P293&lt;&gt;"",VLOOKUP(P293,'Drop-down lists'!$Z$8:$AA$9,2,FALSE),"-")</f>
        <v>-</v>
      </c>
      <c r="R293" s="12"/>
      <c r="S293" s="12"/>
      <c r="T293" s="12"/>
      <c r="U293" s="158"/>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1"/>
        <v/>
      </c>
      <c r="P294" s="103"/>
      <c r="Q294" s="103" t="str">
        <f>IF(P294&lt;&gt;"",VLOOKUP(P294,'Drop-down lists'!$Z$8:$AA$9,2,FALSE),"-")</f>
        <v>-</v>
      </c>
      <c r="R294" s="12"/>
      <c r="S294" s="12"/>
      <c r="T294" s="12"/>
      <c r="U294" s="158"/>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1"/>
        <v/>
      </c>
      <c r="P295" s="103"/>
      <c r="Q295" s="103" t="str">
        <f>IF(P295&lt;&gt;"",VLOOKUP(P295,'Drop-down lists'!$Z$8:$AA$9,2,FALSE),"-")</f>
        <v>-</v>
      </c>
      <c r="R295" s="12"/>
      <c r="S295" s="12"/>
      <c r="T295" s="12"/>
      <c r="U295" s="158"/>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1"/>
        <v/>
      </c>
      <c r="P296" s="103"/>
      <c r="Q296" s="103" t="str">
        <f>IF(P296&lt;&gt;"",VLOOKUP(P296,'Drop-down lists'!$Z$8:$AA$9,2,FALSE),"-")</f>
        <v>-</v>
      </c>
      <c r="R296" s="12"/>
      <c r="S296" s="12"/>
      <c r="T296" s="12"/>
      <c r="U296" s="158"/>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1"/>
        <v/>
      </c>
      <c r="P297" s="103"/>
      <c r="Q297" s="103" t="str">
        <f>IF(P297&lt;&gt;"",VLOOKUP(P297,'Drop-down lists'!$Z$8:$AA$9,2,FALSE),"-")</f>
        <v>-</v>
      </c>
      <c r="R297" s="12"/>
      <c r="S297" s="12"/>
      <c r="T297" s="12"/>
      <c r="U297" s="158"/>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1"/>
        <v/>
      </c>
      <c r="P298" s="103"/>
      <c r="Q298" s="103" t="str">
        <f>IF(P298&lt;&gt;"",VLOOKUP(P298,'Drop-down lists'!$Z$8:$AA$9,2,FALSE),"-")</f>
        <v>-</v>
      </c>
      <c r="R298" s="12"/>
      <c r="S298" s="12"/>
      <c r="T298" s="12"/>
      <c r="U298" s="158"/>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1"/>
        <v/>
      </c>
      <c r="P299" s="103"/>
      <c r="Q299" s="103" t="str">
        <f>IF(P299&lt;&gt;"",VLOOKUP(P299,'Drop-down lists'!$Z$8:$AA$9,2,FALSE),"-")</f>
        <v>-</v>
      </c>
      <c r="R299" s="12"/>
      <c r="S299" s="12"/>
      <c r="T299" s="12"/>
      <c r="U299" s="158"/>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1"/>
        <v/>
      </c>
      <c r="P300" s="103"/>
      <c r="Q300" s="103" t="str">
        <f>IF(P300&lt;&gt;"",VLOOKUP(P300,'Drop-down lists'!$Z$8:$AA$9,2,FALSE),"-")</f>
        <v>-</v>
      </c>
      <c r="R300" s="12"/>
      <c r="S300" s="12"/>
      <c r="T300" s="12"/>
      <c r="U300" s="158"/>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1"/>
        <v/>
      </c>
      <c r="P301" s="103"/>
      <c r="Q301" s="103" t="str">
        <f>IF(P301&lt;&gt;"",VLOOKUP(P301,'Drop-down lists'!$Z$8:$AA$9,2,FALSE),"-")</f>
        <v>-</v>
      </c>
      <c r="R301" s="12"/>
      <c r="S301" s="12"/>
      <c r="T301" s="12"/>
      <c r="U301" s="158"/>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1"/>
        <v/>
      </c>
      <c r="P302" s="103"/>
      <c r="Q302" s="103" t="str">
        <f>IF(P302&lt;&gt;"",VLOOKUP(P302,'Drop-down lists'!$Z$8:$AA$9,2,FALSE),"-")</f>
        <v>-</v>
      </c>
      <c r="R302" s="12"/>
      <c r="S302" s="12"/>
      <c r="T302" s="12"/>
      <c r="U302" s="158"/>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1"/>
        <v/>
      </c>
      <c r="P303" s="103"/>
      <c r="Q303" s="103" t="str">
        <f>IF(P303&lt;&gt;"",VLOOKUP(P303,'Drop-down lists'!$Z$8:$AA$9,2,FALSE),"-")</f>
        <v>-</v>
      </c>
      <c r="R303" s="12"/>
      <c r="S303" s="12"/>
      <c r="T303" s="12"/>
      <c r="U303" s="158"/>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1"/>
        <v/>
      </c>
      <c r="P304" s="103"/>
      <c r="Q304" s="103" t="str">
        <f>IF(P304&lt;&gt;"",VLOOKUP(P304,'Drop-down lists'!$Z$8:$AA$9,2,FALSE),"-")</f>
        <v>-</v>
      </c>
      <c r="R304" s="12"/>
      <c r="S304" s="12"/>
      <c r="T304" s="12"/>
      <c r="U304" s="158"/>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1"/>
        <v/>
      </c>
      <c r="P305" s="103"/>
      <c r="Q305" s="103" t="str">
        <f>IF(P305&lt;&gt;"",VLOOKUP(P305,'Drop-down lists'!$Z$8:$AA$9,2,FALSE),"-")</f>
        <v>-</v>
      </c>
      <c r="R305" s="12"/>
      <c r="S305" s="12"/>
      <c r="T305" s="12"/>
      <c r="U305" s="158"/>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1"/>
        <v/>
      </c>
      <c r="P306" s="103"/>
      <c r="Q306" s="103" t="str">
        <f>IF(P306&lt;&gt;"",VLOOKUP(P306,'Drop-down lists'!$Z$8:$AA$9,2,FALSE),"-")</f>
        <v>-</v>
      </c>
      <c r="R306" s="12"/>
      <c r="S306" s="12"/>
      <c r="T306" s="12"/>
      <c r="U306" s="158"/>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1"/>
        <v/>
      </c>
      <c r="P307" s="103"/>
      <c r="Q307" s="103" t="str">
        <f>IF(P307&lt;&gt;"",VLOOKUP(P307,'Drop-down lists'!$Z$8:$AA$9,2,FALSE),"-")</f>
        <v>-</v>
      </c>
      <c r="R307" s="12"/>
      <c r="S307" s="12"/>
      <c r="T307" s="12"/>
      <c r="U307" s="158"/>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1"/>
        <v/>
      </c>
      <c r="P308" s="103"/>
      <c r="Q308" s="103" t="str">
        <f>IF(P308&lt;&gt;"",VLOOKUP(P308,'Drop-down lists'!$Z$8:$AA$9,2,FALSE),"-")</f>
        <v>-</v>
      </c>
      <c r="R308" s="12"/>
      <c r="S308" s="12"/>
      <c r="T308" s="12"/>
      <c r="U308" s="158"/>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1"/>
        <v/>
      </c>
      <c r="P309" s="103"/>
      <c r="Q309" s="103" t="str">
        <f>IF(P309&lt;&gt;"",VLOOKUP(P309,'Drop-down lists'!$Z$8:$AA$9,2,FALSE),"-")</f>
        <v>-</v>
      </c>
      <c r="R309" s="12"/>
      <c r="S309" s="12"/>
      <c r="T309" s="12"/>
      <c r="U309" s="158"/>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1"/>
        <v/>
      </c>
      <c r="P310" s="103"/>
      <c r="Q310" s="103" t="str">
        <f>IF(P310&lt;&gt;"",VLOOKUP(P310,'Drop-down lists'!$Z$8:$AA$9,2,FALSE),"-")</f>
        <v>-</v>
      </c>
      <c r="R310" s="12"/>
      <c r="S310" s="12"/>
      <c r="T310" s="12"/>
      <c r="U310" s="158"/>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1"/>
        <v/>
      </c>
      <c r="P311" s="103"/>
      <c r="Q311" s="103" t="str">
        <f>IF(P311&lt;&gt;"",VLOOKUP(P311,'Drop-down lists'!$Z$8:$AA$9,2,FALSE),"-")</f>
        <v>-</v>
      </c>
      <c r="R311" s="12"/>
      <c r="S311" s="12"/>
      <c r="T311" s="12"/>
      <c r="U311" s="158"/>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1"/>
        <v/>
      </c>
      <c r="P312" s="103"/>
      <c r="Q312" s="103" t="str">
        <f>IF(P312&lt;&gt;"",VLOOKUP(P312,'Drop-down lists'!$Z$8:$AA$9,2,FALSE),"-")</f>
        <v>-</v>
      </c>
      <c r="R312" s="12"/>
      <c r="S312" s="12"/>
      <c r="T312" s="12"/>
      <c r="U312" s="158"/>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1"/>
        <v/>
      </c>
      <c r="P313" s="103"/>
      <c r="Q313" s="103" t="str">
        <f>IF(P313&lt;&gt;"",VLOOKUP(P313,'Drop-down lists'!$Z$8:$AA$9,2,FALSE),"-")</f>
        <v>-</v>
      </c>
      <c r="R313" s="12"/>
      <c r="S313" s="12"/>
      <c r="T313" s="12"/>
      <c r="U313" s="158"/>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1"/>
        <v/>
      </c>
      <c r="P314" s="103"/>
      <c r="Q314" s="103" t="str">
        <f>IF(P314&lt;&gt;"",VLOOKUP(P314,'Drop-down lists'!$Z$8:$AA$9,2,FALSE),"-")</f>
        <v>-</v>
      </c>
      <c r="R314" s="12"/>
      <c r="S314" s="12"/>
      <c r="T314" s="12"/>
      <c r="U314" s="158"/>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1"/>
        <v/>
      </c>
      <c r="P315" s="103"/>
      <c r="Q315" s="103" t="str">
        <f>IF(P315&lt;&gt;"",VLOOKUP(P315,'Drop-down lists'!$Z$8:$AA$9,2,FALSE),"-")</f>
        <v>-</v>
      </c>
      <c r="R315" s="12"/>
      <c r="S315" s="12"/>
      <c r="T315" s="12"/>
      <c r="U315" s="158"/>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1"/>
        <v/>
      </c>
      <c r="P316" s="103"/>
      <c r="Q316" s="103" t="str">
        <f>IF(P316&lt;&gt;"",VLOOKUP(P316,'Drop-down lists'!$Z$8:$AA$9,2,FALSE),"-")</f>
        <v>-</v>
      </c>
      <c r="R316" s="12"/>
      <c r="S316" s="12"/>
      <c r="T316" s="12"/>
      <c r="U316" s="158"/>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1"/>
        <v/>
      </c>
      <c r="P317" s="103"/>
      <c r="Q317" s="103" t="str">
        <f>IF(P317&lt;&gt;"",VLOOKUP(P317,'Drop-down lists'!$Z$8:$AA$9,2,FALSE),"-")</f>
        <v>-</v>
      </c>
      <c r="R317" s="12"/>
      <c r="S317" s="12"/>
      <c r="T317" s="12"/>
      <c r="U317" s="158"/>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1"/>
        <v/>
      </c>
      <c r="P318" s="103"/>
      <c r="Q318" s="103" t="str">
        <f>IF(P318&lt;&gt;"",VLOOKUP(P318,'Drop-down lists'!$Z$8:$AA$9,2,FALSE),"-")</f>
        <v>-</v>
      </c>
      <c r="R318" s="12"/>
      <c r="S318" s="12"/>
      <c r="T318" s="12"/>
      <c r="U318" s="158"/>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1"/>
        <v/>
      </c>
      <c r="P319" s="103"/>
      <c r="Q319" s="103" t="str">
        <f>IF(P319&lt;&gt;"",VLOOKUP(P319,'Drop-down lists'!$Z$8:$AA$9,2,FALSE),"-")</f>
        <v>-</v>
      </c>
      <c r="R319" s="12"/>
      <c r="S319" s="12"/>
      <c r="T319" s="12"/>
      <c r="U319" s="158"/>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1"/>
        <v/>
      </c>
      <c r="P320" s="103"/>
      <c r="Q320" s="103" t="str">
        <f>IF(P320&lt;&gt;"",VLOOKUP(P320,'Drop-down lists'!$Z$8:$AA$9,2,FALSE),"-")</f>
        <v>-</v>
      </c>
      <c r="R320" s="12"/>
      <c r="S320" s="12"/>
      <c r="T320" s="12"/>
      <c r="U320" s="158"/>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1"/>
        <v/>
      </c>
      <c r="P321" s="103"/>
      <c r="Q321" s="103" t="str">
        <f>IF(P321&lt;&gt;"",VLOOKUP(P321,'Drop-down lists'!$Z$8:$AA$9,2,FALSE),"-")</f>
        <v>-</v>
      </c>
      <c r="R321" s="12"/>
      <c r="S321" s="12"/>
      <c r="T321" s="12"/>
      <c r="U321" s="158"/>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1"/>
        <v/>
      </c>
      <c r="P322" s="103"/>
      <c r="Q322" s="103" t="str">
        <f>IF(P322&lt;&gt;"",VLOOKUP(P322,'Drop-down lists'!$Z$8:$AA$9,2,FALSE),"-")</f>
        <v>-</v>
      </c>
      <c r="R322" s="12"/>
      <c r="S322" s="12"/>
      <c r="T322" s="12"/>
      <c r="U322" s="158"/>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1"/>
        <v/>
      </c>
      <c r="P323" s="103"/>
      <c r="Q323" s="103" t="str">
        <f>IF(P323&lt;&gt;"",VLOOKUP(P323,'Drop-down lists'!$Z$8:$AA$9,2,FALSE),"-")</f>
        <v>-</v>
      </c>
      <c r="R323" s="12"/>
      <c r="S323" s="12"/>
      <c r="T323" s="12"/>
      <c r="U323" s="158"/>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1"/>
        <v/>
      </c>
      <c r="P324" s="103"/>
      <c r="Q324" s="103" t="str">
        <f>IF(P324&lt;&gt;"",VLOOKUP(P324,'Drop-down lists'!$Z$8:$AA$9,2,FALSE),"-")</f>
        <v>-</v>
      </c>
      <c r="R324" s="12"/>
      <c r="S324" s="12"/>
      <c r="T324" s="12"/>
      <c r="U324" s="158"/>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2">IF(L325&lt;&gt;"",IF(J325="East",(L325+(M325+N325/60)/60),IF(J325="West",-(L325+(M325+N325/60)/60),"East/West?")),"")</f>
        <v/>
      </c>
      <c r="P325" s="103"/>
      <c r="Q325" s="103" t="str">
        <f>IF(P325&lt;&gt;"",VLOOKUP(P325,'Drop-down lists'!$Z$8:$AA$9,2,FALSE),"-")</f>
        <v>-</v>
      </c>
      <c r="R325" s="12"/>
      <c r="S325" s="12"/>
      <c r="T325" s="12"/>
      <c r="U325" s="158"/>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2"/>
        <v/>
      </c>
      <c r="P326" s="103"/>
      <c r="Q326" s="103" t="str">
        <f>IF(P326&lt;&gt;"",VLOOKUP(P326,'Drop-down lists'!$Z$8:$AA$9,2,FALSE),"-")</f>
        <v>-</v>
      </c>
      <c r="R326" s="12"/>
      <c r="S326" s="12"/>
      <c r="T326" s="12"/>
      <c r="U326" s="158"/>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2"/>
        <v/>
      </c>
      <c r="P327" s="103"/>
      <c r="Q327" s="103" t="str">
        <f>IF(P327&lt;&gt;"",VLOOKUP(P327,'Drop-down lists'!$Z$8:$AA$9,2,FALSE),"-")</f>
        <v>-</v>
      </c>
      <c r="R327" s="12"/>
      <c r="S327" s="12"/>
      <c r="T327" s="12"/>
      <c r="U327" s="158"/>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2"/>
        <v/>
      </c>
      <c r="P328" s="103"/>
      <c r="Q328" s="103" t="str">
        <f>IF(P328&lt;&gt;"",VLOOKUP(P328,'Drop-down lists'!$Z$8:$AA$9,2,FALSE),"-")</f>
        <v>-</v>
      </c>
      <c r="R328" s="12"/>
      <c r="S328" s="12"/>
      <c r="T328" s="12"/>
      <c r="U328" s="158"/>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2"/>
        <v/>
      </c>
      <c r="P329" s="103"/>
      <c r="Q329" s="103" t="str">
        <f>IF(P329&lt;&gt;"",VLOOKUP(P329,'Drop-down lists'!$Z$8:$AA$9,2,FALSE),"-")</f>
        <v>-</v>
      </c>
      <c r="R329" s="12"/>
      <c r="S329" s="12"/>
      <c r="T329" s="12"/>
      <c r="U329" s="158"/>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2"/>
        <v/>
      </c>
      <c r="P330" s="103"/>
      <c r="Q330" s="103" t="str">
        <f>IF(P330&lt;&gt;"",VLOOKUP(P330,'Drop-down lists'!$Z$8:$AA$9,2,FALSE),"-")</f>
        <v>-</v>
      </c>
      <c r="R330" s="12"/>
      <c r="S330" s="12"/>
      <c r="T330" s="12"/>
      <c r="U330" s="158"/>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2"/>
        <v/>
      </c>
      <c r="P331" s="103"/>
      <c r="Q331" s="103" t="str">
        <f>IF(P331&lt;&gt;"",VLOOKUP(P331,'Drop-down lists'!$Z$8:$AA$9,2,FALSE),"-")</f>
        <v>-</v>
      </c>
      <c r="R331" s="12"/>
      <c r="S331" s="12"/>
      <c r="T331" s="12"/>
      <c r="U331" s="158"/>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2"/>
        <v/>
      </c>
      <c r="P332" s="103"/>
      <c r="Q332" s="103" t="str">
        <f>IF(P332&lt;&gt;"",VLOOKUP(P332,'Drop-down lists'!$Z$8:$AA$9,2,FALSE),"-")</f>
        <v>-</v>
      </c>
      <c r="R332" s="12"/>
      <c r="S332" s="12"/>
      <c r="T332" s="12"/>
      <c r="U332" s="158"/>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2"/>
        <v/>
      </c>
      <c r="P333" s="103"/>
      <c r="Q333" s="103" t="str">
        <f>IF(P333&lt;&gt;"",VLOOKUP(P333,'Drop-down lists'!$Z$8:$AA$9,2,FALSE),"-")</f>
        <v>-</v>
      </c>
      <c r="R333" s="12"/>
      <c r="S333" s="12"/>
      <c r="T333" s="12"/>
      <c r="U333" s="158"/>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2"/>
        <v/>
      </c>
      <c r="P334" s="103"/>
      <c r="Q334" s="103" t="str">
        <f>IF(P334&lt;&gt;"",VLOOKUP(P334,'Drop-down lists'!$Z$8:$AA$9,2,FALSE),"-")</f>
        <v>-</v>
      </c>
      <c r="R334" s="12"/>
      <c r="S334" s="12"/>
      <c r="T334" s="12"/>
      <c r="U334" s="158"/>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2"/>
        <v/>
      </c>
      <c r="P335" s="103"/>
      <c r="Q335" s="103" t="str">
        <f>IF(P335&lt;&gt;"",VLOOKUP(P335,'Drop-down lists'!$Z$8:$AA$9,2,FALSE),"-")</f>
        <v>-</v>
      </c>
      <c r="R335" s="12"/>
      <c r="S335" s="12"/>
      <c r="T335" s="12"/>
      <c r="U335" s="158"/>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2"/>
        <v/>
      </c>
      <c r="P336" s="103"/>
      <c r="Q336" s="103" t="str">
        <f>IF(P336&lt;&gt;"",VLOOKUP(P336,'Drop-down lists'!$Z$8:$AA$9,2,FALSE),"-")</f>
        <v>-</v>
      </c>
      <c r="R336" s="12"/>
      <c r="S336" s="12"/>
      <c r="T336" s="12"/>
      <c r="U336" s="158"/>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2"/>
        <v/>
      </c>
      <c r="P337" s="103"/>
      <c r="Q337" s="103" t="str">
        <f>IF(P337&lt;&gt;"",VLOOKUP(P337,'Drop-down lists'!$Z$8:$AA$9,2,FALSE),"-")</f>
        <v>-</v>
      </c>
      <c r="R337" s="12"/>
      <c r="S337" s="12"/>
      <c r="T337" s="12"/>
      <c r="U337" s="158"/>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2"/>
        <v/>
      </c>
      <c r="P338" s="103"/>
      <c r="Q338" s="103" t="str">
        <f>IF(P338&lt;&gt;"",VLOOKUP(P338,'Drop-down lists'!$Z$8:$AA$9,2,FALSE),"-")</f>
        <v>-</v>
      </c>
      <c r="R338" s="12"/>
      <c r="S338" s="12"/>
      <c r="T338" s="12"/>
      <c r="U338" s="158"/>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2"/>
        <v/>
      </c>
      <c r="P339" s="103"/>
      <c r="Q339" s="103" t="str">
        <f>IF(P339&lt;&gt;"",VLOOKUP(P339,'Drop-down lists'!$Z$8:$AA$9,2,FALSE),"-")</f>
        <v>-</v>
      </c>
      <c r="R339" s="12"/>
      <c r="S339" s="12"/>
      <c r="T339" s="12"/>
      <c r="U339" s="158"/>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2"/>
        <v/>
      </c>
      <c r="P340" s="103"/>
      <c r="Q340" s="103" t="str">
        <f>IF(P340&lt;&gt;"",VLOOKUP(P340,'Drop-down lists'!$Z$8:$AA$9,2,FALSE),"-")</f>
        <v>-</v>
      </c>
      <c r="R340" s="12"/>
      <c r="S340" s="12"/>
      <c r="T340" s="12"/>
      <c r="U340" s="158"/>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2"/>
        <v/>
      </c>
      <c r="P341" s="103"/>
      <c r="Q341" s="103" t="str">
        <f>IF(P341&lt;&gt;"",VLOOKUP(P341,'Drop-down lists'!$Z$8:$AA$9,2,FALSE),"-")</f>
        <v>-</v>
      </c>
      <c r="R341" s="12"/>
      <c r="S341" s="12"/>
      <c r="T341" s="12"/>
      <c r="U341" s="158"/>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2"/>
        <v/>
      </c>
      <c r="P342" s="103"/>
      <c r="Q342" s="103" t="str">
        <f>IF(P342&lt;&gt;"",VLOOKUP(P342,'Drop-down lists'!$Z$8:$AA$9,2,FALSE),"-")</f>
        <v>-</v>
      </c>
      <c r="R342" s="12"/>
      <c r="S342" s="12"/>
      <c r="T342" s="12"/>
      <c r="U342" s="158"/>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2"/>
        <v/>
      </c>
      <c r="P343" s="103"/>
      <c r="Q343" s="103" t="str">
        <f>IF(P343&lt;&gt;"",VLOOKUP(P343,'Drop-down lists'!$Z$8:$AA$9,2,FALSE),"-")</f>
        <v>-</v>
      </c>
      <c r="R343" s="12"/>
      <c r="S343" s="12"/>
      <c r="T343" s="12"/>
      <c r="U343" s="158"/>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2"/>
        <v/>
      </c>
      <c r="P344" s="103"/>
      <c r="Q344" s="103" t="str">
        <f>IF(P344&lt;&gt;"",VLOOKUP(P344,'Drop-down lists'!$Z$8:$AA$9,2,FALSE),"-")</f>
        <v>-</v>
      </c>
      <c r="R344" s="12"/>
      <c r="S344" s="12"/>
      <c r="T344" s="12"/>
      <c r="U344" s="158"/>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2"/>
        <v/>
      </c>
      <c r="P345" s="103"/>
      <c r="Q345" s="103" t="str">
        <f>IF(P345&lt;&gt;"",VLOOKUP(P345,'Drop-down lists'!$Z$8:$AA$9,2,FALSE),"-")</f>
        <v>-</v>
      </c>
      <c r="R345" s="12"/>
      <c r="S345" s="12"/>
      <c r="T345" s="12"/>
      <c r="U345" s="158"/>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2"/>
        <v/>
      </c>
      <c r="P346" s="103"/>
      <c r="Q346" s="103" t="str">
        <f>IF(P346&lt;&gt;"",VLOOKUP(P346,'Drop-down lists'!$Z$8:$AA$9,2,FALSE),"-")</f>
        <v>-</v>
      </c>
      <c r="R346" s="12"/>
      <c r="S346" s="12"/>
      <c r="T346" s="12"/>
      <c r="U346" s="158"/>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2"/>
        <v/>
      </c>
      <c r="P347" s="103"/>
      <c r="Q347" s="103" t="str">
        <f>IF(P347&lt;&gt;"",VLOOKUP(P347,'Drop-down lists'!$Z$8:$AA$9,2,FALSE),"-")</f>
        <v>-</v>
      </c>
      <c r="R347" s="12"/>
      <c r="S347" s="12"/>
      <c r="T347" s="12"/>
      <c r="U347" s="158"/>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2"/>
        <v/>
      </c>
      <c r="P348" s="103"/>
      <c r="Q348" s="103" t="str">
        <f>IF(P348&lt;&gt;"",VLOOKUP(P348,'Drop-down lists'!$Z$8:$AA$9,2,FALSE),"-")</f>
        <v>-</v>
      </c>
      <c r="R348" s="12"/>
      <c r="S348" s="12"/>
      <c r="T348" s="12"/>
      <c r="U348" s="158"/>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2"/>
        <v/>
      </c>
      <c r="P349" s="103"/>
      <c r="Q349" s="103" t="str">
        <f>IF(P349&lt;&gt;"",VLOOKUP(P349,'Drop-down lists'!$Z$8:$AA$9,2,FALSE),"-")</f>
        <v>-</v>
      </c>
      <c r="R349" s="12"/>
      <c r="S349" s="12"/>
      <c r="T349" s="12"/>
      <c r="U349" s="158"/>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2"/>
        <v/>
      </c>
      <c r="P350" s="103"/>
      <c r="Q350" s="103" t="str">
        <f>IF(P350&lt;&gt;"",VLOOKUP(P350,'Drop-down lists'!$Z$8:$AA$9,2,FALSE),"-")</f>
        <v>-</v>
      </c>
      <c r="R350" s="12"/>
      <c r="S350" s="12"/>
      <c r="T350" s="12"/>
      <c r="U350" s="158"/>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2"/>
        <v/>
      </c>
      <c r="P351" s="103"/>
      <c r="Q351" s="103" t="str">
        <f>IF(P351&lt;&gt;"",VLOOKUP(P351,'Drop-down lists'!$Z$8:$AA$9,2,FALSE),"-")</f>
        <v>-</v>
      </c>
      <c r="R351" s="12"/>
      <c r="S351" s="12"/>
      <c r="T351" s="12"/>
      <c r="U351" s="158"/>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2"/>
        <v/>
      </c>
      <c r="P352" s="103"/>
      <c r="Q352" s="103" t="str">
        <f>IF(P352&lt;&gt;"",VLOOKUP(P352,'Drop-down lists'!$Z$8:$AA$9,2,FALSE),"-")</f>
        <v>-</v>
      </c>
      <c r="R352" s="12"/>
      <c r="S352" s="12"/>
      <c r="T352" s="12"/>
      <c r="U352" s="158"/>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2"/>
        <v/>
      </c>
      <c r="P353" s="103"/>
      <c r="Q353" s="103" t="str">
        <f>IF(P353&lt;&gt;"",VLOOKUP(P353,'Drop-down lists'!$Z$8:$AA$9,2,FALSE),"-")</f>
        <v>-</v>
      </c>
      <c r="R353" s="12"/>
      <c r="S353" s="12"/>
      <c r="T353" s="12"/>
      <c r="U353" s="158"/>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2"/>
        <v/>
      </c>
      <c r="P354" s="103"/>
      <c r="Q354" s="103" t="str">
        <f>IF(P354&lt;&gt;"",VLOOKUP(P354,'Drop-down lists'!$Z$8:$AA$9,2,FALSE),"-")</f>
        <v>-</v>
      </c>
      <c r="R354" s="12"/>
      <c r="S354" s="12"/>
      <c r="T354" s="12"/>
      <c r="U354" s="158"/>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2"/>
        <v/>
      </c>
      <c r="P355" s="103"/>
      <c r="Q355" s="103" t="str">
        <f>IF(P355&lt;&gt;"",VLOOKUP(P355,'Drop-down lists'!$Z$8:$AA$9,2,FALSE),"-")</f>
        <v>-</v>
      </c>
      <c r="R355" s="12"/>
      <c r="S355" s="12"/>
      <c r="T355" s="12"/>
      <c r="U355" s="158"/>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2"/>
        <v/>
      </c>
      <c r="P356" s="103"/>
      <c r="Q356" s="103" t="str">
        <f>IF(P356&lt;&gt;"",VLOOKUP(P356,'Drop-down lists'!$Z$8:$AA$9,2,FALSE),"-")</f>
        <v>-</v>
      </c>
      <c r="R356" s="12"/>
      <c r="S356" s="12"/>
      <c r="T356" s="12"/>
      <c r="U356" s="158"/>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2"/>
        <v/>
      </c>
      <c r="P357" s="103"/>
      <c r="Q357" s="103" t="str">
        <f>IF(P357&lt;&gt;"",VLOOKUP(P357,'Drop-down lists'!$Z$8:$AA$9,2,FALSE),"-")</f>
        <v>-</v>
      </c>
      <c r="R357" s="12"/>
      <c r="S357" s="12"/>
      <c r="T357" s="12"/>
      <c r="U357" s="158"/>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2"/>
        <v/>
      </c>
      <c r="P358" s="103"/>
      <c r="Q358" s="103" t="str">
        <f>IF(P358&lt;&gt;"",VLOOKUP(P358,'Drop-down lists'!$Z$8:$AA$9,2,FALSE),"-")</f>
        <v>-</v>
      </c>
      <c r="R358" s="12"/>
      <c r="S358" s="12"/>
      <c r="T358" s="12"/>
      <c r="U358" s="158"/>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2"/>
        <v/>
      </c>
      <c r="P359" s="103"/>
      <c r="Q359" s="103" t="str">
        <f>IF(P359&lt;&gt;"",VLOOKUP(P359,'Drop-down lists'!$Z$8:$AA$9,2,FALSE),"-")</f>
        <v>-</v>
      </c>
      <c r="R359" s="12"/>
      <c r="S359" s="12"/>
      <c r="T359" s="12"/>
      <c r="U359" s="158" t="str">
        <f t="shared" ref="U359:U388" si="3">IF(R359&lt;&gt;"",IF(P359="North",(R359+(S359+T359/60)/60),IF(P359="South",-(R359+(S359+T359/60)/60),"North/South?")),"")</f>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2"/>
        <v/>
      </c>
      <c r="P360" s="103"/>
      <c r="Q360" s="103" t="str">
        <f>IF(P360&lt;&gt;"",VLOOKUP(P360,'Drop-down lists'!$Z$8:$AA$9,2,FALSE),"-")</f>
        <v>-</v>
      </c>
      <c r="R360" s="12"/>
      <c r="S360" s="12"/>
      <c r="T360" s="12"/>
      <c r="U360" s="158" t="str">
        <f t="shared" si="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2"/>
        <v/>
      </c>
      <c r="P361" s="103"/>
      <c r="Q361" s="103" t="str">
        <f>IF(P361&lt;&gt;"",VLOOKUP(P361,'Drop-down lists'!$Z$8:$AA$9,2,FALSE),"-")</f>
        <v>-</v>
      </c>
      <c r="R361" s="12"/>
      <c r="S361" s="12"/>
      <c r="T361" s="12"/>
      <c r="U361" s="158" t="str">
        <f t="shared" si="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2"/>
        <v/>
      </c>
      <c r="P362" s="103"/>
      <c r="Q362" s="103" t="str">
        <f>IF(P362&lt;&gt;"",VLOOKUP(P362,'Drop-down lists'!$Z$8:$AA$9,2,FALSE),"-")</f>
        <v>-</v>
      </c>
      <c r="R362" s="12"/>
      <c r="S362" s="12"/>
      <c r="T362" s="12"/>
      <c r="U362" s="158" t="str">
        <f t="shared" si="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2"/>
        <v/>
      </c>
      <c r="P363" s="103"/>
      <c r="Q363" s="103" t="str">
        <f>IF(P363&lt;&gt;"",VLOOKUP(P363,'Drop-down lists'!$Z$8:$AA$9,2,FALSE),"-")</f>
        <v>-</v>
      </c>
      <c r="R363" s="12"/>
      <c r="S363" s="12"/>
      <c r="T363" s="12"/>
      <c r="U363" s="158" t="str">
        <f t="shared" si="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2"/>
        <v/>
      </c>
      <c r="P364" s="103"/>
      <c r="Q364" s="103" t="str">
        <f>IF(P364&lt;&gt;"",VLOOKUP(P364,'Drop-down lists'!$Z$8:$AA$9,2,FALSE),"-")</f>
        <v>-</v>
      </c>
      <c r="R364" s="12"/>
      <c r="S364" s="12"/>
      <c r="T364" s="12"/>
      <c r="U364" s="158" t="str">
        <f t="shared" si="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2"/>
        <v/>
      </c>
      <c r="P365" s="103"/>
      <c r="Q365" s="103" t="str">
        <f>IF(P365&lt;&gt;"",VLOOKUP(P365,'Drop-down lists'!$Z$8:$AA$9,2,FALSE),"-")</f>
        <v>-</v>
      </c>
      <c r="R365" s="12"/>
      <c r="S365" s="12"/>
      <c r="T365" s="12"/>
      <c r="U365" s="158" t="str">
        <f t="shared" si="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2"/>
        <v/>
      </c>
      <c r="P366" s="103"/>
      <c r="Q366" s="103" t="str">
        <f>IF(P366&lt;&gt;"",VLOOKUP(P366,'Drop-down lists'!$Z$8:$AA$9,2,FALSE),"-")</f>
        <v>-</v>
      </c>
      <c r="R366" s="12"/>
      <c r="S366" s="12"/>
      <c r="T366" s="12"/>
      <c r="U366" s="158" t="str">
        <f t="shared" si="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2"/>
        <v/>
      </c>
      <c r="P367" s="103"/>
      <c r="Q367" s="103" t="str">
        <f>IF(P367&lt;&gt;"",VLOOKUP(P367,'Drop-down lists'!$Z$8:$AA$9,2,FALSE),"-")</f>
        <v>-</v>
      </c>
      <c r="R367" s="12"/>
      <c r="S367" s="12"/>
      <c r="T367" s="12"/>
      <c r="U367" s="158" t="str">
        <f t="shared" si="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2"/>
        <v/>
      </c>
      <c r="P368" s="103"/>
      <c r="Q368" s="103" t="str">
        <f>IF(P368&lt;&gt;"",VLOOKUP(P368,'Drop-down lists'!$Z$8:$AA$9,2,FALSE),"-")</f>
        <v>-</v>
      </c>
      <c r="R368" s="12"/>
      <c r="S368" s="12"/>
      <c r="T368" s="12"/>
      <c r="U368" s="158" t="str">
        <f t="shared" si="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2"/>
        <v/>
      </c>
      <c r="P369" s="103"/>
      <c r="Q369" s="103" t="str">
        <f>IF(P369&lt;&gt;"",VLOOKUP(P369,'Drop-down lists'!$Z$8:$AA$9,2,FALSE),"-")</f>
        <v>-</v>
      </c>
      <c r="R369" s="12"/>
      <c r="S369" s="12"/>
      <c r="T369" s="12"/>
      <c r="U369" s="158" t="str">
        <f t="shared" si="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2"/>
        <v/>
      </c>
      <c r="P370" s="103"/>
      <c r="Q370" s="103" t="str">
        <f>IF(P370&lt;&gt;"",VLOOKUP(P370,'Drop-down lists'!$Z$8:$AA$9,2,FALSE),"-")</f>
        <v>-</v>
      </c>
      <c r="R370" s="12"/>
      <c r="S370" s="12"/>
      <c r="T370" s="12"/>
      <c r="U370" s="158" t="str">
        <f t="shared" si="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2"/>
        <v/>
      </c>
      <c r="P371" s="103"/>
      <c r="Q371" s="103" t="str">
        <f>IF(P371&lt;&gt;"",VLOOKUP(P371,'Drop-down lists'!$Z$8:$AA$9,2,FALSE),"-")</f>
        <v>-</v>
      </c>
      <c r="R371" s="12"/>
      <c r="S371" s="12"/>
      <c r="T371" s="12"/>
      <c r="U371" s="158" t="str">
        <f t="shared" si="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2"/>
        <v/>
      </c>
      <c r="P372" s="103"/>
      <c r="Q372" s="103" t="str">
        <f>IF(P372&lt;&gt;"",VLOOKUP(P372,'Drop-down lists'!$Z$8:$AA$9,2,FALSE),"-")</f>
        <v>-</v>
      </c>
      <c r="R372" s="12"/>
      <c r="S372" s="12"/>
      <c r="T372" s="12"/>
      <c r="U372" s="158" t="str">
        <f t="shared" si="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2"/>
        <v/>
      </c>
      <c r="P373" s="103"/>
      <c r="Q373" s="103" t="str">
        <f>IF(P373&lt;&gt;"",VLOOKUP(P373,'Drop-down lists'!$Z$8:$AA$9,2,FALSE),"-")</f>
        <v>-</v>
      </c>
      <c r="R373" s="12"/>
      <c r="S373" s="12"/>
      <c r="T373" s="12"/>
      <c r="U373" s="158" t="str">
        <f t="shared" si="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2"/>
        <v/>
      </c>
      <c r="P374" s="103"/>
      <c r="Q374" s="103" t="str">
        <f>IF(P374&lt;&gt;"",VLOOKUP(P374,'Drop-down lists'!$Z$8:$AA$9,2,FALSE),"-")</f>
        <v>-</v>
      </c>
      <c r="R374" s="12"/>
      <c r="S374" s="12"/>
      <c r="T374" s="12"/>
      <c r="U374" s="158" t="str">
        <f t="shared" si="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2"/>
        <v/>
      </c>
      <c r="P375" s="103"/>
      <c r="Q375" s="103" t="str">
        <f>IF(P375&lt;&gt;"",VLOOKUP(P375,'Drop-down lists'!$Z$8:$AA$9,2,FALSE),"-")</f>
        <v>-</v>
      </c>
      <c r="R375" s="12"/>
      <c r="S375" s="12"/>
      <c r="T375" s="12"/>
      <c r="U375" s="158" t="str">
        <f t="shared" si="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2"/>
        <v/>
      </c>
      <c r="P376" s="103"/>
      <c r="Q376" s="103" t="str">
        <f>IF(P376&lt;&gt;"",VLOOKUP(P376,'Drop-down lists'!$Z$8:$AA$9,2,FALSE),"-")</f>
        <v>-</v>
      </c>
      <c r="R376" s="12"/>
      <c r="S376" s="12"/>
      <c r="T376" s="12"/>
      <c r="U376" s="158" t="str">
        <f t="shared" si="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2"/>
        <v/>
      </c>
      <c r="P377" s="103"/>
      <c r="Q377" s="103" t="str">
        <f>IF(P377&lt;&gt;"",VLOOKUP(P377,'Drop-down lists'!$Z$8:$AA$9,2,FALSE),"-")</f>
        <v>-</v>
      </c>
      <c r="R377" s="12"/>
      <c r="S377" s="12"/>
      <c r="T377" s="12"/>
      <c r="U377" s="158" t="str">
        <f t="shared" si="3"/>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2"/>
        <v/>
      </c>
      <c r="P378" s="103"/>
      <c r="Q378" s="103" t="str">
        <f>IF(P378&lt;&gt;"",VLOOKUP(P378,'Drop-down lists'!$Z$8:$AA$9,2,FALSE),"-")</f>
        <v>-</v>
      </c>
      <c r="R378" s="12"/>
      <c r="S378" s="12"/>
      <c r="T378" s="12"/>
      <c r="U378" s="158" t="str">
        <f t="shared" si="3"/>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2"/>
        <v/>
      </c>
      <c r="P379" s="103"/>
      <c r="Q379" s="103" t="str">
        <f>IF(P379&lt;&gt;"",VLOOKUP(P379,'Drop-down lists'!$Z$8:$AA$9,2,FALSE),"-")</f>
        <v>-</v>
      </c>
      <c r="R379" s="12"/>
      <c r="S379" s="12"/>
      <c r="T379" s="12"/>
      <c r="U379" s="158" t="str">
        <f t="shared" si="3"/>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2"/>
        <v/>
      </c>
      <c r="P380" s="103"/>
      <c r="Q380" s="103" t="str">
        <f>IF(P380&lt;&gt;"",VLOOKUP(P380,'Drop-down lists'!$Z$8:$AA$9,2,FALSE),"-")</f>
        <v>-</v>
      </c>
      <c r="R380" s="12"/>
      <c r="S380" s="12"/>
      <c r="T380" s="12"/>
      <c r="U380" s="158" t="str">
        <f t="shared" si="3"/>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2"/>
        <v/>
      </c>
      <c r="P381" s="103"/>
      <c r="Q381" s="103" t="str">
        <f>IF(P381&lt;&gt;"",VLOOKUP(P381,'Drop-down lists'!$Z$8:$AA$9,2,FALSE),"-")</f>
        <v>-</v>
      </c>
      <c r="R381" s="12"/>
      <c r="S381" s="12"/>
      <c r="T381" s="12"/>
      <c r="U381" s="158" t="str">
        <f t="shared" si="3"/>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2"/>
        <v/>
      </c>
      <c r="P382" s="103"/>
      <c r="Q382" s="103" t="str">
        <f>IF(P382&lt;&gt;"",VLOOKUP(P382,'Drop-down lists'!$Z$8:$AA$9,2,FALSE),"-")</f>
        <v>-</v>
      </c>
      <c r="R382" s="12"/>
      <c r="S382" s="12"/>
      <c r="T382" s="12"/>
      <c r="U382" s="158" t="str">
        <f t="shared" si="3"/>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2"/>
        <v/>
      </c>
      <c r="P383" s="103"/>
      <c r="Q383" s="103" t="str">
        <f>IF(P383&lt;&gt;"",VLOOKUP(P383,'Drop-down lists'!$Z$8:$AA$9,2,FALSE),"-")</f>
        <v>-</v>
      </c>
      <c r="R383" s="12"/>
      <c r="S383" s="12"/>
      <c r="T383" s="12"/>
      <c r="U383" s="158" t="str">
        <f t="shared" si="3"/>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2"/>
        <v/>
      </c>
      <c r="P384" s="103"/>
      <c r="Q384" s="103" t="str">
        <f>IF(P384&lt;&gt;"",VLOOKUP(P384,'Drop-down lists'!$Z$8:$AA$9,2,FALSE),"-")</f>
        <v>-</v>
      </c>
      <c r="R384" s="12"/>
      <c r="S384" s="12"/>
      <c r="T384" s="12"/>
      <c r="U384" s="158" t="str">
        <f t="shared" si="3"/>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2"/>
        <v/>
      </c>
      <c r="P385" s="103"/>
      <c r="Q385" s="103" t="str">
        <f>IF(P385&lt;&gt;"",VLOOKUP(P385,'Drop-down lists'!$Z$8:$AA$9,2,FALSE),"-")</f>
        <v>-</v>
      </c>
      <c r="R385" s="12"/>
      <c r="S385" s="12"/>
      <c r="T385" s="12"/>
      <c r="U385" s="158" t="str">
        <f t="shared" si="3"/>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2"/>
        <v/>
      </c>
      <c r="P386" s="103"/>
      <c r="Q386" s="103" t="str">
        <f>IF(P386&lt;&gt;"",VLOOKUP(P386,'Drop-down lists'!$Z$8:$AA$9,2,FALSE),"-")</f>
        <v>-</v>
      </c>
      <c r="R386" s="12"/>
      <c r="S386" s="12"/>
      <c r="T386" s="12"/>
      <c r="U386" s="158" t="str">
        <f t="shared" si="3"/>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2"/>
        <v/>
      </c>
      <c r="P387" s="103"/>
      <c r="Q387" s="103" t="str">
        <f>IF(P387&lt;&gt;"",VLOOKUP(P387,'Drop-down lists'!$Z$8:$AA$9,2,FALSE),"-")</f>
        <v>-</v>
      </c>
      <c r="R387" s="12"/>
      <c r="S387" s="12"/>
      <c r="T387" s="12"/>
      <c r="U387" s="158" t="str">
        <f t="shared" si="3"/>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2"/>
        <v/>
      </c>
      <c r="P388" s="103"/>
      <c r="Q388" s="103" t="str">
        <f>IF(P388&lt;&gt;"",VLOOKUP(P388,'Drop-down lists'!$Z$8:$AA$9,2,FALSE),"-")</f>
        <v>-</v>
      </c>
      <c r="R388" s="12"/>
      <c r="S388" s="12"/>
      <c r="T388" s="12"/>
      <c r="U388" s="158" t="str">
        <f t="shared" si="3"/>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4">IF(L389&lt;&gt;"",IF(J389="East",(L389+(M389+N389/60)/60),IF(J389="West",-(L389+(M389+N389/60)/60),"East/West?")),"")</f>
        <v/>
      </c>
      <c r="P389" s="103"/>
      <c r="Q389" s="103" t="str">
        <f>IF(P389&lt;&gt;"",VLOOKUP(P389,'Drop-down lists'!$Z$8:$AA$9,2,FALSE),"-")</f>
        <v>-</v>
      </c>
      <c r="R389" s="12"/>
      <c r="S389" s="12"/>
      <c r="T389" s="12"/>
      <c r="U389" s="158" t="str">
        <f t="shared" ref="U389:U452" si="5">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4"/>
        <v/>
      </c>
      <c r="P390" s="103"/>
      <c r="Q390" s="103" t="str">
        <f>IF(P390&lt;&gt;"",VLOOKUP(P390,'Drop-down lists'!$Z$8:$AA$9,2,FALSE),"-")</f>
        <v>-</v>
      </c>
      <c r="R390" s="12"/>
      <c r="S390" s="12"/>
      <c r="T390" s="12"/>
      <c r="U390" s="158" t="str">
        <f t="shared" si="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4"/>
        <v/>
      </c>
      <c r="P391" s="103"/>
      <c r="Q391" s="103" t="str">
        <f>IF(P391&lt;&gt;"",VLOOKUP(P391,'Drop-down lists'!$Z$8:$AA$9,2,FALSE),"-")</f>
        <v>-</v>
      </c>
      <c r="R391" s="12"/>
      <c r="S391" s="12"/>
      <c r="T391" s="12"/>
      <c r="U391" s="158" t="str">
        <f t="shared" si="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4"/>
        <v/>
      </c>
      <c r="P392" s="103"/>
      <c r="Q392" s="103" t="str">
        <f>IF(P392&lt;&gt;"",VLOOKUP(P392,'Drop-down lists'!$Z$8:$AA$9,2,FALSE),"-")</f>
        <v>-</v>
      </c>
      <c r="R392" s="12"/>
      <c r="S392" s="12"/>
      <c r="T392" s="12"/>
      <c r="U392" s="158" t="str">
        <f t="shared" si="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4"/>
        <v/>
      </c>
      <c r="P393" s="103"/>
      <c r="Q393" s="103" t="str">
        <f>IF(P393&lt;&gt;"",VLOOKUP(P393,'Drop-down lists'!$Z$8:$AA$9,2,FALSE),"-")</f>
        <v>-</v>
      </c>
      <c r="R393" s="12"/>
      <c r="S393" s="12"/>
      <c r="T393" s="12"/>
      <c r="U393" s="158" t="str">
        <f t="shared" si="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4"/>
        <v/>
      </c>
      <c r="P394" s="103"/>
      <c r="Q394" s="103" t="str">
        <f>IF(P394&lt;&gt;"",VLOOKUP(P394,'Drop-down lists'!$Z$8:$AA$9,2,FALSE),"-")</f>
        <v>-</v>
      </c>
      <c r="R394" s="12"/>
      <c r="S394" s="12"/>
      <c r="T394" s="12"/>
      <c r="U394" s="158" t="str">
        <f t="shared" si="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4"/>
        <v/>
      </c>
      <c r="P395" s="103"/>
      <c r="Q395" s="103" t="str">
        <f>IF(P395&lt;&gt;"",VLOOKUP(P395,'Drop-down lists'!$Z$8:$AA$9,2,FALSE),"-")</f>
        <v>-</v>
      </c>
      <c r="R395" s="12"/>
      <c r="S395" s="12"/>
      <c r="T395" s="12"/>
      <c r="U395" s="158" t="str">
        <f t="shared" si="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4"/>
        <v/>
      </c>
      <c r="P396" s="103"/>
      <c r="Q396" s="103" t="str">
        <f>IF(P396&lt;&gt;"",VLOOKUP(P396,'Drop-down lists'!$Z$8:$AA$9,2,FALSE),"-")</f>
        <v>-</v>
      </c>
      <c r="R396" s="12"/>
      <c r="S396" s="12"/>
      <c r="T396" s="12"/>
      <c r="U396" s="158" t="str">
        <f t="shared" si="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4"/>
        <v/>
      </c>
      <c r="P397" s="103"/>
      <c r="Q397" s="103" t="str">
        <f>IF(P397&lt;&gt;"",VLOOKUP(P397,'Drop-down lists'!$Z$8:$AA$9,2,FALSE),"-")</f>
        <v>-</v>
      </c>
      <c r="R397" s="12"/>
      <c r="S397" s="12"/>
      <c r="T397" s="12"/>
      <c r="U397" s="158" t="str">
        <f t="shared" si="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4"/>
        <v/>
      </c>
      <c r="P398" s="103"/>
      <c r="Q398" s="103" t="str">
        <f>IF(P398&lt;&gt;"",VLOOKUP(P398,'Drop-down lists'!$Z$8:$AA$9,2,FALSE),"-")</f>
        <v>-</v>
      </c>
      <c r="R398" s="12"/>
      <c r="S398" s="12"/>
      <c r="T398" s="12"/>
      <c r="U398" s="158" t="str">
        <f t="shared" si="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4"/>
        <v/>
      </c>
      <c r="P399" s="103"/>
      <c r="Q399" s="103" t="str">
        <f>IF(P399&lt;&gt;"",VLOOKUP(P399,'Drop-down lists'!$Z$8:$AA$9,2,FALSE),"-")</f>
        <v>-</v>
      </c>
      <c r="R399" s="12"/>
      <c r="S399" s="12"/>
      <c r="T399" s="12"/>
      <c r="U399" s="158" t="str">
        <f t="shared" si="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4"/>
        <v/>
      </c>
      <c r="P400" s="103"/>
      <c r="Q400" s="103" t="str">
        <f>IF(P400&lt;&gt;"",VLOOKUP(P400,'Drop-down lists'!$Z$8:$AA$9,2,FALSE),"-")</f>
        <v>-</v>
      </c>
      <c r="R400" s="12"/>
      <c r="S400" s="12"/>
      <c r="T400" s="12"/>
      <c r="U400" s="158" t="str">
        <f t="shared" si="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4"/>
        <v/>
      </c>
      <c r="P401" s="103"/>
      <c r="Q401" s="103" t="str">
        <f>IF(P401&lt;&gt;"",VLOOKUP(P401,'Drop-down lists'!$Z$8:$AA$9,2,FALSE),"-")</f>
        <v>-</v>
      </c>
      <c r="R401" s="12"/>
      <c r="S401" s="12"/>
      <c r="T401" s="12"/>
      <c r="U401" s="158" t="str">
        <f t="shared" si="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4"/>
        <v/>
      </c>
      <c r="P402" s="103"/>
      <c r="Q402" s="103" t="str">
        <f>IF(P402&lt;&gt;"",VLOOKUP(P402,'Drop-down lists'!$Z$8:$AA$9,2,FALSE),"-")</f>
        <v>-</v>
      </c>
      <c r="R402" s="12"/>
      <c r="S402" s="12"/>
      <c r="T402" s="12"/>
      <c r="U402" s="158" t="str">
        <f t="shared" si="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4"/>
        <v/>
      </c>
      <c r="P403" s="103"/>
      <c r="Q403" s="103" t="str">
        <f>IF(P403&lt;&gt;"",VLOOKUP(P403,'Drop-down lists'!$Z$8:$AA$9,2,FALSE),"-")</f>
        <v>-</v>
      </c>
      <c r="R403" s="12"/>
      <c r="S403" s="12"/>
      <c r="T403" s="12"/>
      <c r="U403" s="158" t="str">
        <f t="shared" si="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4"/>
        <v/>
      </c>
      <c r="P404" s="103"/>
      <c r="Q404" s="103" t="str">
        <f>IF(P404&lt;&gt;"",VLOOKUP(P404,'Drop-down lists'!$Z$8:$AA$9,2,FALSE),"-")</f>
        <v>-</v>
      </c>
      <c r="R404" s="12"/>
      <c r="S404" s="12"/>
      <c r="T404" s="12"/>
      <c r="U404" s="158" t="str">
        <f t="shared" si="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4"/>
        <v/>
      </c>
      <c r="P405" s="103"/>
      <c r="Q405" s="103" t="str">
        <f>IF(P405&lt;&gt;"",VLOOKUP(P405,'Drop-down lists'!$Z$8:$AA$9,2,FALSE),"-")</f>
        <v>-</v>
      </c>
      <c r="R405" s="12"/>
      <c r="S405" s="12"/>
      <c r="T405" s="12"/>
      <c r="U405" s="158" t="str">
        <f t="shared" si="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4"/>
        <v/>
      </c>
      <c r="P406" s="103"/>
      <c r="Q406" s="103" t="str">
        <f>IF(P406&lt;&gt;"",VLOOKUP(P406,'Drop-down lists'!$Z$8:$AA$9,2,FALSE),"-")</f>
        <v>-</v>
      </c>
      <c r="R406" s="12"/>
      <c r="S406" s="12"/>
      <c r="T406" s="12"/>
      <c r="U406" s="158" t="str">
        <f t="shared" si="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4"/>
        <v/>
      </c>
      <c r="P407" s="103"/>
      <c r="Q407" s="103" t="str">
        <f>IF(P407&lt;&gt;"",VLOOKUP(P407,'Drop-down lists'!$Z$8:$AA$9,2,FALSE),"-")</f>
        <v>-</v>
      </c>
      <c r="R407" s="12"/>
      <c r="S407" s="12"/>
      <c r="T407" s="12"/>
      <c r="U407" s="158" t="str">
        <f t="shared" si="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4"/>
        <v/>
      </c>
      <c r="P408" s="103"/>
      <c r="Q408" s="103" t="str">
        <f>IF(P408&lt;&gt;"",VLOOKUP(P408,'Drop-down lists'!$Z$8:$AA$9,2,FALSE),"-")</f>
        <v>-</v>
      </c>
      <c r="R408" s="12"/>
      <c r="S408" s="12"/>
      <c r="T408" s="12"/>
      <c r="U408" s="158" t="str">
        <f t="shared" si="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4"/>
        <v/>
      </c>
      <c r="P409" s="103"/>
      <c r="Q409" s="103" t="str">
        <f>IF(P409&lt;&gt;"",VLOOKUP(P409,'Drop-down lists'!$Z$8:$AA$9,2,FALSE),"-")</f>
        <v>-</v>
      </c>
      <c r="R409" s="12"/>
      <c r="S409" s="12"/>
      <c r="T409" s="12"/>
      <c r="U409" s="158" t="str">
        <f t="shared" si="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4"/>
        <v/>
      </c>
      <c r="P410" s="103"/>
      <c r="Q410" s="103" t="str">
        <f>IF(P410&lt;&gt;"",VLOOKUP(P410,'Drop-down lists'!$Z$8:$AA$9,2,FALSE),"-")</f>
        <v>-</v>
      </c>
      <c r="R410" s="12"/>
      <c r="S410" s="12"/>
      <c r="T410" s="12"/>
      <c r="U410" s="158" t="str">
        <f t="shared" si="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4"/>
        <v/>
      </c>
      <c r="P411" s="103"/>
      <c r="Q411" s="103" t="str">
        <f>IF(P411&lt;&gt;"",VLOOKUP(P411,'Drop-down lists'!$Z$8:$AA$9,2,FALSE),"-")</f>
        <v>-</v>
      </c>
      <c r="R411" s="12"/>
      <c r="S411" s="12"/>
      <c r="T411" s="12"/>
      <c r="U411" s="158" t="str">
        <f t="shared" si="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4"/>
        <v/>
      </c>
      <c r="P412" s="103"/>
      <c r="Q412" s="103" t="str">
        <f>IF(P412&lt;&gt;"",VLOOKUP(P412,'Drop-down lists'!$Z$8:$AA$9,2,FALSE),"-")</f>
        <v>-</v>
      </c>
      <c r="R412" s="12"/>
      <c r="S412" s="12"/>
      <c r="T412" s="12"/>
      <c r="U412" s="158" t="str">
        <f t="shared" si="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4"/>
        <v/>
      </c>
      <c r="P413" s="103"/>
      <c r="Q413" s="103" t="str">
        <f>IF(P413&lt;&gt;"",VLOOKUP(P413,'Drop-down lists'!$Z$8:$AA$9,2,FALSE),"-")</f>
        <v>-</v>
      </c>
      <c r="R413" s="12"/>
      <c r="S413" s="12"/>
      <c r="T413" s="12"/>
      <c r="U413" s="158" t="str">
        <f t="shared" si="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4"/>
        <v/>
      </c>
      <c r="P414" s="103"/>
      <c r="Q414" s="103" t="str">
        <f>IF(P414&lt;&gt;"",VLOOKUP(P414,'Drop-down lists'!$Z$8:$AA$9,2,FALSE),"-")</f>
        <v>-</v>
      </c>
      <c r="R414" s="12"/>
      <c r="S414" s="12"/>
      <c r="T414" s="12"/>
      <c r="U414" s="158" t="str">
        <f t="shared" si="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4"/>
        <v/>
      </c>
      <c r="P415" s="103"/>
      <c r="Q415" s="103" t="str">
        <f>IF(P415&lt;&gt;"",VLOOKUP(P415,'Drop-down lists'!$Z$8:$AA$9,2,FALSE),"-")</f>
        <v>-</v>
      </c>
      <c r="R415" s="12"/>
      <c r="S415" s="12"/>
      <c r="T415" s="12"/>
      <c r="U415" s="158" t="str">
        <f t="shared" si="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4"/>
        <v/>
      </c>
      <c r="P416" s="103"/>
      <c r="Q416" s="103" t="str">
        <f>IF(P416&lt;&gt;"",VLOOKUP(P416,'Drop-down lists'!$Z$8:$AA$9,2,FALSE),"-")</f>
        <v>-</v>
      </c>
      <c r="R416" s="12"/>
      <c r="S416" s="12"/>
      <c r="T416" s="12"/>
      <c r="U416" s="158" t="str">
        <f t="shared" si="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4"/>
        <v/>
      </c>
      <c r="P417" s="103"/>
      <c r="Q417" s="103" t="str">
        <f>IF(P417&lt;&gt;"",VLOOKUP(P417,'Drop-down lists'!$Z$8:$AA$9,2,FALSE),"-")</f>
        <v>-</v>
      </c>
      <c r="R417" s="12"/>
      <c r="S417" s="12"/>
      <c r="T417" s="12"/>
      <c r="U417" s="158" t="str">
        <f t="shared" si="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4"/>
        <v/>
      </c>
      <c r="P418" s="103"/>
      <c r="Q418" s="103" t="str">
        <f>IF(P418&lt;&gt;"",VLOOKUP(P418,'Drop-down lists'!$Z$8:$AA$9,2,FALSE),"-")</f>
        <v>-</v>
      </c>
      <c r="R418" s="12"/>
      <c r="S418" s="12"/>
      <c r="T418" s="12"/>
      <c r="U418" s="158" t="str">
        <f t="shared" si="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4"/>
        <v/>
      </c>
      <c r="P419" s="103"/>
      <c r="Q419" s="103" t="str">
        <f>IF(P419&lt;&gt;"",VLOOKUP(P419,'Drop-down lists'!$Z$8:$AA$9,2,FALSE),"-")</f>
        <v>-</v>
      </c>
      <c r="R419" s="12"/>
      <c r="S419" s="12"/>
      <c r="T419" s="12"/>
      <c r="U419" s="158" t="str">
        <f t="shared" si="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4"/>
        <v/>
      </c>
      <c r="P420" s="103"/>
      <c r="Q420" s="103" t="str">
        <f>IF(P420&lt;&gt;"",VLOOKUP(P420,'Drop-down lists'!$Z$8:$AA$9,2,FALSE),"-")</f>
        <v>-</v>
      </c>
      <c r="R420" s="12"/>
      <c r="S420" s="12"/>
      <c r="T420" s="12"/>
      <c r="U420" s="158" t="str">
        <f t="shared" si="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4"/>
        <v/>
      </c>
      <c r="P421" s="103"/>
      <c r="Q421" s="103" t="str">
        <f>IF(P421&lt;&gt;"",VLOOKUP(P421,'Drop-down lists'!$Z$8:$AA$9,2,FALSE),"-")</f>
        <v>-</v>
      </c>
      <c r="R421" s="12"/>
      <c r="S421" s="12"/>
      <c r="T421" s="12"/>
      <c r="U421" s="158" t="str">
        <f t="shared" si="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4"/>
        <v/>
      </c>
      <c r="P422" s="103"/>
      <c r="Q422" s="103" t="str">
        <f>IF(P422&lt;&gt;"",VLOOKUP(P422,'Drop-down lists'!$Z$8:$AA$9,2,FALSE),"-")</f>
        <v>-</v>
      </c>
      <c r="R422" s="12"/>
      <c r="S422" s="12"/>
      <c r="T422" s="12"/>
      <c r="U422" s="158" t="str">
        <f t="shared" si="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4"/>
        <v/>
      </c>
      <c r="P423" s="103"/>
      <c r="Q423" s="103" t="str">
        <f>IF(P423&lt;&gt;"",VLOOKUP(P423,'Drop-down lists'!$Z$8:$AA$9,2,FALSE),"-")</f>
        <v>-</v>
      </c>
      <c r="R423" s="12"/>
      <c r="S423" s="12"/>
      <c r="T423" s="12"/>
      <c r="U423" s="158" t="str">
        <f t="shared" si="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4"/>
        <v/>
      </c>
      <c r="P424" s="103"/>
      <c r="Q424" s="103" t="str">
        <f>IF(P424&lt;&gt;"",VLOOKUP(P424,'Drop-down lists'!$Z$8:$AA$9,2,FALSE),"-")</f>
        <v>-</v>
      </c>
      <c r="R424" s="12"/>
      <c r="S424" s="12"/>
      <c r="T424" s="12"/>
      <c r="U424" s="158" t="str">
        <f t="shared" si="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4"/>
        <v/>
      </c>
      <c r="P425" s="103"/>
      <c r="Q425" s="103" t="str">
        <f>IF(P425&lt;&gt;"",VLOOKUP(P425,'Drop-down lists'!$Z$8:$AA$9,2,FALSE),"-")</f>
        <v>-</v>
      </c>
      <c r="R425" s="12"/>
      <c r="S425" s="12"/>
      <c r="T425" s="12"/>
      <c r="U425" s="158" t="str">
        <f t="shared" si="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4"/>
        <v/>
      </c>
      <c r="P426" s="103"/>
      <c r="Q426" s="103" t="str">
        <f>IF(P426&lt;&gt;"",VLOOKUP(P426,'Drop-down lists'!$Z$8:$AA$9,2,FALSE),"-")</f>
        <v>-</v>
      </c>
      <c r="R426" s="12"/>
      <c r="S426" s="12"/>
      <c r="T426" s="12"/>
      <c r="U426" s="158" t="str">
        <f t="shared" si="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4"/>
        <v/>
      </c>
      <c r="P427" s="103"/>
      <c r="Q427" s="103" t="str">
        <f>IF(P427&lt;&gt;"",VLOOKUP(P427,'Drop-down lists'!$Z$8:$AA$9,2,FALSE),"-")</f>
        <v>-</v>
      </c>
      <c r="R427" s="12"/>
      <c r="S427" s="12"/>
      <c r="T427" s="12"/>
      <c r="U427" s="158" t="str">
        <f t="shared" si="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4"/>
        <v/>
      </c>
      <c r="P428" s="103"/>
      <c r="Q428" s="103" t="str">
        <f>IF(P428&lt;&gt;"",VLOOKUP(P428,'Drop-down lists'!$Z$8:$AA$9,2,FALSE),"-")</f>
        <v>-</v>
      </c>
      <c r="R428" s="12"/>
      <c r="S428" s="12"/>
      <c r="T428" s="12"/>
      <c r="U428" s="158" t="str">
        <f t="shared" si="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4"/>
        <v/>
      </c>
      <c r="P429" s="103"/>
      <c r="Q429" s="103" t="str">
        <f>IF(P429&lt;&gt;"",VLOOKUP(P429,'Drop-down lists'!$Z$8:$AA$9,2,FALSE),"-")</f>
        <v>-</v>
      </c>
      <c r="R429" s="12"/>
      <c r="S429" s="12"/>
      <c r="T429" s="12"/>
      <c r="U429" s="158" t="str">
        <f t="shared" si="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4"/>
        <v/>
      </c>
      <c r="P430" s="103"/>
      <c r="Q430" s="103" t="str">
        <f>IF(P430&lt;&gt;"",VLOOKUP(P430,'Drop-down lists'!$Z$8:$AA$9,2,FALSE),"-")</f>
        <v>-</v>
      </c>
      <c r="R430" s="12"/>
      <c r="S430" s="12"/>
      <c r="T430" s="12"/>
      <c r="U430" s="158" t="str">
        <f t="shared" si="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4"/>
        <v/>
      </c>
      <c r="P431" s="103"/>
      <c r="Q431" s="103" t="str">
        <f>IF(P431&lt;&gt;"",VLOOKUP(P431,'Drop-down lists'!$Z$8:$AA$9,2,FALSE),"-")</f>
        <v>-</v>
      </c>
      <c r="R431" s="12"/>
      <c r="S431" s="12"/>
      <c r="T431" s="12"/>
      <c r="U431" s="158" t="str">
        <f t="shared" si="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4"/>
        <v/>
      </c>
      <c r="P432" s="103"/>
      <c r="Q432" s="103" t="str">
        <f>IF(P432&lt;&gt;"",VLOOKUP(P432,'Drop-down lists'!$Z$8:$AA$9,2,FALSE),"-")</f>
        <v>-</v>
      </c>
      <c r="R432" s="12"/>
      <c r="S432" s="12"/>
      <c r="T432" s="12"/>
      <c r="U432" s="158" t="str">
        <f t="shared" si="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4"/>
        <v/>
      </c>
      <c r="P433" s="103"/>
      <c r="Q433" s="103" t="str">
        <f>IF(P433&lt;&gt;"",VLOOKUP(P433,'Drop-down lists'!$Z$8:$AA$9,2,FALSE),"-")</f>
        <v>-</v>
      </c>
      <c r="R433" s="12"/>
      <c r="S433" s="12"/>
      <c r="T433" s="12"/>
      <c r="U433" s="158" t="str">
        <f t="shared" si="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4"/>
        <v/>
      </c>
      <c r="P434" s="103"/>
      <c r="Q434" s="103" t="str">
        <f>IF(P434&lt;&gt;"",VLOOKUP(P434,'Drop-down lists'!$Z$8:$AA$9,2,FALSE),"-")</f>
        <v>-</v>
      </c>
      <c r="R434" s="12"/>
      <c r="S434" s="12"/>
      <c r="T434" s="12"/>
      <c r="U434" s="158" t="str">
        <f t="shared" si="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4"/>
        <v/>
      </c>
      <c r="P435" s="103"/>
      <c r="Q435" s="103" t="str">
        <f>IF(P435&lt;&gt;"",VLOOKUP(P435,'Drop-down lists'!$Z$8:$AA$9,2,FALSE),"-")</f>
        <v>-</v>
      </c>
      <c r="R435" s="12"/>
      <c r="S435" s="12"/>
      <c r="T435" s="12"/>
      <c r="U435" s="158" t="str">
        <f t="shared" si="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4"/>
        <v/>
      </c>
      <c r="P436" s="103"/>
      <c r="Q436" s="103" t="str">
        <f>IF(P436&lt;&gt;"",VLOOKUP(P436,'Drop-down lists'!$Z$8:$AA$9,2,FALSE),"-")</f>
        <v>-</v>
      </c>
      <c r="R436" s="12"/>
      <c r="S436" s="12"/>
      <c r="T436" s="12"/>
      <c r="U436" s="158" t="str">
        <f t="shared" si="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4"/>
        <v/>
      </c>
      <c r="P437" s="103"/>
      <c r="Q437" s="103" t="str">
        <f>IF(P437&lt;&gt;"",VLOOKUP(P437,'Drop-down lists'!$Z$8:$AA$9,2,FALSE),"-")</f>
        <v>-</v>
      </c>
      <c r="R437" s="12"/>
      <c r="S437" s="12"/>
      <c r="T437" s="12"/>
      <c r="U437" s="158" t="str">
        <f t="shared" si="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4"/>
        <v/>
      </c>
      <c r="P438" s="103"/>
      <c r="Q438" s="103" t="str">
        <f>IF(P438&lt;&gt;"",VLOOKUP(P438,'Drop-down lists'!$Z$8:$AA$9,2,FALSE),"-")</f>
        <v>-</v>
      </c>
      <c r="R438" s="12"/>
      <c r="S438" s="12"/>
      <c r="T438" s="12"/>
      <c r="U438" s="158" t="str">
        <f t="shared" si="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4"/>
        <v/>
      </c>
      <c r="P439" s="103"/>
      <c r="Q439" s="103" t="str">
        <f>IF(P439&lt;&gt;"",VLOOKUP(P439,'Drop-down lists'!$Z$8:$AA$9,2,FALSE),"-")</f>
        <v>-</v>
      </c>
      <c r="R439" s="12"/>
      <c r="S439" s="12"/>
      <c r="T439" s="12"/>
      <c r="U439" s="158" t="str">
        <f t="shared" si="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4"/>
        <v/>
      </c>
      <c r="P440" s="103"/>
      <c r="Q440" s="103" t="str">
        <f>IF(P440&lt;&gt;"",VLOOKUP(P440,'Drop-down lists'!$Z$8:$AA$9,2,FALSE),"-")</f>
        <v>-</v>
      </c>
      <c r="R440" s="12"/>
      <c r="S440" s="12"/>
      <c r="T440" s="12"/>
      <c r="U440" s="158" t="str">
        <f t="shared" si="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4"/>
        <v/>
      </c>
      <c r="P441" s="103"/>
      <c r="Q441" s="103" t="str">
        <f>IF(P441&lt;&gt;"",VLOOKUP(P441,'Drop-down lists'!$Z$8:$AA$9,2,FALSE),"-")</f>
        <v>-</v>
      </c>
      <c r="R441" s="12"/>
      <c r="S441" s="12"/>
      <c r="T441" s="12"/>
      <c r="U441" s="158" t="str">
        <f t="shared" si="5"/>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4"/>
        <v/>
      </c>
      <c r="P442" s="103"/>
      <c r="Q442" s="103" t="str">
        <f>IF(P442&lt;&gt;"",VLOOKUP(P442,'Drop-down lists'!$Z$8:$AA$9,2,FALSE),"-")</f>
        <v>-</v>
      </c>
      <c r="R442" s="12"/>
      <c r="S442" s="12"/>
      <c r="T442" s="12"/>
      <c r="U442" s="158" t="str">
        <f t="shared" si="5"/>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4"/>
        <v/>
      </c>
      <c r="P443" s="103"/>
      <c r="Q443" s="103" t="str">
        <f>IF(P443&lt;&gt;"",VLOOKUP(P443,'Drop-down lists'!$Z$8:$AA$9,2,FALSE),"-")</f>
        <v>-</v>
      </c>
      <c r="R443" s="12"/>
      <c r="S443" s="12"/>
      <c r="T443" s="12"/>
      <c r="U443" s="158" t="str">
        <f t="shared" si="5"/>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4"/>
        <v/>
      </c>
      <c r="P444" s="103"/>
      <c r="Q444" s="103" t="str">
        <f>IF(P444&lt;&gt;"",VLOOKUP(P444,'Drop-down lists'!$Z$8:$AA$9,2,FALSE),"-")</f>
        <v>-</v>
      </c>
      <c r="R444" s="12"/>
      <c r="S444" s="12"/>
      <c r="T444" s="12"/>
      <c r="U444" s="158" t="str">
        <f t="shared" si="5"/>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4"/>
        <v/>
      </c>
      <c r="P445" s="103"/>
      <c r="Q445" s="103" t="str">
        <f>IF(P445&lt;&gt;"",VLOOKUP(P445,'Drop-down lists'!$Z$8:$AA$9,2,FALSE),"-")</f>
        <v>-</v>
      </c>
      <c r="R445" s="12"/>
      <c r="S445" s="12"/>
      <c r="T445" s="12"/>
      <c r="U445" s="158" t="str">
        <f t="shared" si="5"/>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4"/>
        <v/>
      </c>
      <c r="P446" s="103"/>
      <c r="Q446" s="103" t="str">
        <f>IF(P446&lt;&gt;"",VLOOKUP(P446,'Drop-down lists'!$Z$8:$AA$9,2,FALSE),"-")</f>
        <v>-</v>
      </c>
      <c r="R446" s="12"/>
      <c r="S446" s="12"/>
      <c r="T446" s="12"/>
      <c r="U446" s="158" t="str">
        <f t="shared" si="5"/>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4"/>
        <v/>
      </c>
      <c r="P447" s="103"/>
      <c r="Q447" s="103" t="str">
        <f>IF(P447&lt;&gt;"",VLOOKUP(P447,'Drop-down lists'!$Z$8:$AA$9,2,FALSE),"-")</f>
        <v>-</v>
      </c>
      <c r="R447" s="12"/>
      <c r="S447" s="12"/>
      <c r="T447" s="12"/>
      <c r="U447" s="158" t="str">
        <f t="shared" si="5"/>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4"/>
        <v/>
      </c>
      <c r="P448" s="103"/>
      <c r="Q448" s="103" t="str">
        <f>IF(P448&lt;&gt;"",VLOOKUP(P448,'Drop-down lists'!$Z$8:$AA$9,2,FALSE),"-")</f>
        <v>-</v>
      </c>
      <c r="R448" s="12"/>
      <c r="S448" s="12"/>
      <c r="T448" s="12"/>
      <c r="U448" s="158" t="str">
        <f t="shared" si="5"/>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4"/>
        <v/>
      </c>
      <c r="P449" s="103"/>
      <c r="Q449" s="103" t="str">
        <f>IF(P449&lt;&gt;"",VLOOKUP(P449,'Drop-down lists'!$Z$8:$AA$9,2,FALSE),"-")</f>
        <v>-</v>
      </c>
      <c r="R449" s="12"/>
      <c r="S449" s="12"/>
      <c r="T449" s="12"/>
      <c r="U449" s="158" t="str">
        <f t="shared" si="5"/>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4"/>
        <v/>
      </c>
      <c r="P450" s="103"/>
      <c r="Q450" s="103" t="str">
        <f>IF(P450&lt;&gt;"",VLOOKUP(P450,'Drop-down lists'!$Z$8:$AA$9,2,FALSE),"-")</f>
        <v>-</v>
      </c>
      <c r="R450" s="12"/>
      <c r="S450" s="12"/>
      <c r="T450" s="12"/>
      <c r="U450" s="158" t="str">
        <f t="shared" si="5"/>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4"/>
        <v/>
      </c>
      <c r="P451" s="103"/>
      <c r="Q451" s="103" t="str">
        <f>IF(P451&lt;&gt;"",VLOOKUP(P451,'Drop-down lists'!$Z$8:$AA$9,2,FALSE),"-")</f>
        <v>-</v>
      </c>
      <c r="R451" s="12"/>
      <c r="S451" s="12"/>
      <c r="T451" s="12"/>
      <c r="U451" s="158" t="str">
        <f t="shared" si="5"/>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4"/>
        <v/>
      </c>
      <c r="P452" s="103"/>
      <c r="Q452" s="103" t="str">
        <f>IF(P452&lt;&gt;"",VLOOKUP(P452,'Drop-down lists'!$Z$8:$AA$9,2,FALSE),"-")</f>
        <v>-</v>
      </c>
      <c r="R452" s="12"/>
      <c r="S452" s="12"/>
      <c r="T452" s="12"/>
      <c r="U452" s="158" t="str">
        <f t="shared" si="5"/>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6">IF(L453&lt;&gt;"",IF(J453="East",(L453+(M453+N453/60)/60),IF(J453="West",-(L453+(M453+N453/60)/60),"East/West?")),"")</f>
        <v/>
      </c>
      <c r="P453" s="103"/>
      <c r="Q453" s="103" t="str">
        <f>IF(P453&lt;&gt;"",VLOOKUP(P453,'Drop-down lists'!$Z$8:$AA$9,2,FALSE),"-")</f>
        <v>-</v>
      </c>
      <c r="R453" s="12"/>
      <c r="S453" s="12"/>
      <c r="T453" s="12"/>
      <c r="U453" s="158" t="str">
        <f t="shared" ref="U453:U516" si="7">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6"/>
        <v/>
      </c>
      <c r="P454" s="103"/>
      <c r="Q454" s="103" t="str">
        <f>IF(P454&lt;&gt;"",VLOOKUP(P454,'Drop-down lists'!$Z$8:$AA$9,2,FALSE),"-")</f>
        <v>-</v>
      </c>
      <c r="R454" s="12"/>
      <c r="S454" s="12"/>
      <c r="T454" s="12"/>
      <c r="U454" s="158" t="str">
        <f t="shared" si="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6"/>
        <v/>
      </c>
      <c r="P455" s="103"/>
      <c r="Q455" s="103" t="str">
        <f>IF(P455&lt;&gt;"",VLOOKUP(P455,'Drop-down lists'!$Z$8:$AA$9,2,FALSE),"-")</f>
        <v>-</v>
      </c>
      <c r="R455" s="12"/>
      <c r="S455" s="12"/>
      <c r="T455" s="12"/>
      <c r="U455" s="158" t="str">
        <f t="shared" si="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6"/>
        <v/>
      </c>
      <c r="P456" s="103"/>
      <c r="Q456" s="103" t="str">
        <f>IF(P456&lt;&gt;"",VLOOKUP(P456,'Drop-down lists'!$Z$8:$AA$9,2,FALSE),"-")</f>
        <v>-</v>
      </c>
      <c r="R456" s="12"/>
      <c r="S456" s="12"/>
      <c r="T456" s="12"/>
      <c r="U456" s="158" t="str">
        <f t="shared" si="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6"/>
        <v/>
      </c>
      <c r="P457" s="103"/>
      <c r="Q457" s="103" t="str">
        <f>IF(P457&lt;&gt;"",VLOOKUP(P457,'Drop-down lists'!$Z$8:$AA$9,2,FALSE),"-")</f>
        <v>-</v>
      </c>
      <c r="R457" s="12"/>
      <c r="S457" s="12"/>
      <c r="T457" s="12"/>
      <c r="U457" s="158" t="str">
        <f t="shared" si="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6"/>
        <v/>
      </c>
      <c r="P458" s="103"/>
      <c r="Q458" s="103" t="str">
        <f>IF(P458&lt;&gt;"",VLOOKUP(P458,'Drop-down lists'!$Z$8:$AA$9,2,FALSE),"-")</f>
        <v>-</v>
      </c>
      <c r="R458" s="12"/>
      <c r="S458" s="12"/>
      <c r="T458" s="12"/>
      <c r="U458" s="158" t="str">
        <f t="shared" si="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6"/>
        <v/>
      </c>
      <c r="P459" s="103"/>
      <c r="Q459" s="103" t="str">
        <f>IF(P459&lt;&gt;"",VLOOKUP(P459,'Drop-down lists'!$Z$8:$AA$9,2,FALSE),"-")</f>
        <v>-</v>
      </c>
      <c r="R459" s="12"/>
      <c r="S459" s="12"/>
      <c r="T459" s="12"/>
      <c r="U459" s="158" t="str">
        <f t="shared" si="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6"/>
        <v/>
      </c>
      <c r="P460" s="103"/>
      <c r="Q460" s="103" t="str">
        <f>IF(P460&lt;&gt;"",VLOOKUP(P460,'Drop-down lists'!$Z$8:$AA$9,2,FALSE),"-")</f>
        <v>-</v>
      </c>
      <c r="R460" s="12"/>
      <c r="S460" s="12"/>
      <c r="T460" s="12"/>
      <c r="U460" s="158" t="str">
        <f t="shared" si="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6"/>
        <v/>
      </c>
      <c r="P461" s="103"/>
      <c r="Q461" s="103" t="str">
        <f>IF(P461&lt;&gt;"",VLOOKUP(P461,'Drop-down lists'!$Z$8:$AA$9,2,FALSE),"-")</f>
        <v>-</v>
      </c>
      <c r="R461" s="12"/>
      <c r="S461" s="12"/>
      <c r="T461" s="12"/>
      <c r="U461" s="158" t="str">
        <f t="shared" si="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6"/>
        <v/>
      </c>
      <c r="P462" s="103"/>
      <c r="Q462" s="103" t="str">
        <f>IF(P462&lt;&gt;"",VLOOKUP(P462,'Drop-down lists'!$Z$8:$AA$9,2,FALSE),"-")</f>
        <v>-</v>
      </c>
      <c r="R462" s="12"/>
      <c r="S462" s="12"/>
      <c r="T462" s="12"/>
      <c r="U462" s="158" t="str">
        <f t="shared" si="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6"/>
        <v/>
      </c>
      <c r="P463" s="103"/>
      <c r="Q463" s="103" t="str">
        <f>IF(P463&lt;&gt;"",VLOOKUP(P463,'Drop-down lists'!$Z$8:$AA$9,2,FALSE),"-")</f>
        <v>-</v>
      </c>
      <c r="R463" s="12"/>
      <c r="S463" s="12"/>
      <c r="T463" s="12"/>
      <c r="U463" s="158" t="str">
        <f t="shared" si="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6"/>
        <v/>
      </c>
      <c r="P464" s="103"/>
      <c r="Q464" s="103" t="str">
        <f>IF(P464&lt;&gt;"",VLOOKUP(P464,'Drop-down lists'!$Z$8:$AA$9,2,FALSE),"-")</f>
        <v>-</v>
      </c>
      <c r="R464" s="12"/>
      <c r="S464" s="12"/>
      <c r="T464" s="12"/>
      <c r="U464" s="158" t="str">
        <f t="shared" si="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6"/>
        <v/>
      </c>
      <c r="P465" s="103"/>
      <c r="Q465" s="103" t="str">
        <f>IF(P465&lt;&gt;"",VLOOKUP(P465,'Drop-down lists'!$Z$8:$AA$9,2,FALSE),"-")</f>
        <v>-</v>
      </c>
      <c r="R465" s="12"/>
      <c r="S465" s="12"/>
      <c r="T465" s="12"/>
      <c r="U465" s="158" t="str">
        <f t="shared" si="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6"/>
        <v/>
      </c>
      <c r="P466" s="103"/>
      <c r="Q466" s="103" t="str">
        <f>IF(P466&lt;&gt;"",VLOOKUP(P466,'Drop-down lists'!$Z$8:$AA$9,2,FALSE),"-")</f>
        <v>-</v>
      </c>
      <c r="R466" s="12"/>
      <c r="S466" s="12"/>
      <c r="T466" s="12"/>
      <c r="U466" s="158" t="str">
        <f t="shared" si="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6"/>
        <v/>
      </c>
      <c r="P467" s="103"/>
      <c r="Q467" s="103" t="str">
        <f>IF(P467&lt;&gt;"",VLOOKUP(P467,'Drop-down lists'!$Z$8:$AA$9,2,FALSE),"-")</f>
        <v>-</v>
      </c>
      <c r="R467" s="12"/>
      <c r="S467" s="12"/>
      <c r="T467" s="12"/>
      <c r="U467" s="158" t="str">
        <f t="shared" si="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6"/>
        <v/>
      </c>
      <c r="P468" s="103"/>
      <c r="Q468" s="103" t="str">
        <f>IF(P468&lt;&gt;"",VLOOKUP(P468,'Drop-down lists'!$Z$8:$AA$9,2,FALSE),"-")</f>
        <v>-</v>
      </c>
      <c r="R468" s="12"/>
      <c r="S468" s="12"/>
      <c r="T468" s="12"/>
      <c r="U468" s="158" t="str">
        <f t="shared" si="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6"/>
        <v/>
      </c>
      <c r="P469" s="103"/>
      <c r="Q469" s="103" t="str">
        <f>IF(P469&lt;&gt;"",VLOOKUP(P469,'Drop-down lists'!$Z$8:$AA$9,2,FALSE),"-")</f>
        <v>-</v>
      </c>
      <c r="R469" s="12"/>
      <c r="S469" s="12"/>
      <c r="T469" s="12"/>
      <c r="U469" s="158" t="str">
        <f t="shared" si="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6"/>
        <v/>
      </c>
      <c r="P470" s="103"/>
      <c r="Q470" s="103" t="str">
        <f>IF(P470&lt;&gt;"",VLOOKUP(P470,'Drop-down lists'!$Z$8:$AA$9,2,FALSE),"-")</f>
        <v>-</v>
      </c>
      <c r="R470" s="12"/>
      <c r="S470" s="12"/>
      <c r="T470" s="12"/>
      <c r="U470" s="158" t="str">
        <f t="shared" si="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6"/>
        <v/>
      </c>
      <c r="P471" s="103"/>
      <c r="Q471" s="103" t="str">
        <f>IF(P471&lt;&gt;"",VLOOKUP(P471,'Drop-down lists'!$Z$8:$AA$9,2,FALSE),"-")</f>
        <v>-</v>
      </c>
      <c r="R471" s="12"/>
      <c r="S471" s="12"/>
      <c r="T471" s="12"/>
      <c r="U471" s="158" t="str">
        <f t="shared" si="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6"/>
        <v/>
      </c>
      <c r="P472" s="103"/>
      <c r="Q472" s="103" t="str">
        <f>IF(P472&lt;&gt;"",VLOOKUP(P472,'Drop-down lists'!$Z$8:$AA$9,2,FALSE),"-")</f>
        <v>-</v>
      </c>
      <c r="R472" s="12"/>
      <c r="S472" s="12"/>
      <c r="T472" s="12"/>
      <c r="U472" s="158" t="str">
        <f t="shared" si="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6"/>
        <v/>
      </c>
      <c r="P473" s="103"/>
      <c r="Q473" s="103" t="str">
        <f>IF(P473&lt;&gt;"",VLOOKUP(P473,'Drop-down lists'!$Z$8:$AA$9,2,FALSE),"-")</f>
        <v>-</v>
      </c>
      <c r="R473" s="12"/>
      <c r="S473" s="12"/>
      <c r="T473" s="12"/>
      <c r="U473" s="158" t="str">
        <f t="shared" si="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6"/>
        <v/>
      </c>
      <c r="P474" s="103"/>
      <c r="Q474" s="103" t="str">
        <f>IF(P474&lt;&gt;"",VLOOKUP(P474,'Drop-down lists'!$Z$8:$AA$9,2,FALSE),"-")</f>
        <v>-</v>
      </c>
      <c r="R474" s="12"/>
      <c r="S474" s="12"/>
      <c r="T474" s="12"/>
      <c r="U474" s="158" t="str">
        <f t="shared" si="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6"/>
        <v/>
      </c>
      <c r="P475" s="103"/>
      <c r="Q475" s="103" t="str">
        <f>IF(P475&lt;&gt;"",VLOOKUP(P475,'Drop-down lists'!$Z$8:$AA$9,2,FALSE),"-")</f>
        <v>-</v>
      </c>
      <c r="R475" s="12"/>
      <c r="S475" s="12"/>
      <c r="T475" s="12"/>
      <c r="U475" s="158" t="str">
        <f t="shared" si="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6"/>
        <v/>
      </c>
      <c r="P476" s="103"/>
      <c r="Q476" s="103" t="str">
        <f>IF(P476&lt;&gt;"",VLOOKUP(P476,'Drop-down lists'!$Z$8:$AA$9,2,FALSE),"-")</f>
        <v>-</v>
      </c>
      <c r="R476" s="12"/>
      <c r="S476" s="12"/>
      <c r="T476" s="12"/>
      <c r="U476" s="158" t="str">
        <f t="shared" si="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6"/>
        <v/>
      </c>
      <c r="P477" s="103"/>
      <c r="Q477" s="103" t="str">
        <f>IF(P477&lt;&gt;"",VLOOKUP(P477,'Drop-down lists'!$Z$8:$AA$9,2,FALSE),"-")</f>
        <v>-</v>
      </c>
      <c r="R477" s="12"/>
      <c r="S477" s="12"/>
      <c r="T477" s="12"/>
      <c r="U477" s="158" t="str">
        <f t="shared" si="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6"/>
        <v/>
      </c>
      <c r="P478" s="103"/>
      <c r="Q478" s="103" t="str">
        <f>IF(P478&lt;&gt;"",VLOOKUP(P478,'Drop-down lists'!$Z$8:$AA$9,2,FALSE),"-")</f>
        <v>-</v>
      </c>
      <c r="R478" s="12"/>
      <c r="S478" s="12"/>
      <c r="T478" s="12"/>
      <c r="U478" s="158" t="str">
        <f t="shared" si="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6"/>
        <v/>
      </c>
      <c r="P479" s="103"/>
      <c r="Q479" s="103" t="str">
        <f>IF(P479&lt;&gt;"",VLOOKUP(P479,'Drop-down lists'!$Z$8:$AA$9,2,FALSE),"-")</f>
        <v>-</v>
      </c>
      <c r="R479" s="12"/>
      <c r="S479" s="12"/>
      <c r="T479" s="12"/>
      <c r="U479" s="158" t="str">
        <f t="shared" si="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6"/>
        <v/>
      </c>
      <c r="P480" s="103"/>
      <c r="Q480" s="103" t="str">
        <f>IF(P480&lt;&gt;"",VLOOKUP(P480,'Drop-down lists'!$Z$8:$AA$9,2,FALSE),"-")</f>
        <v>-</v>
      </c>
      <c r="R480" s="12"/>
      <c r="S480" s="12"/>
      <c r="T480" s="12"/>
      <c r="U480" s="158" t="str">
        <f t="shared" si="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6"/>
        <v/>
      </c>
      <c r="P481" s="103"/>
      <c r="Q481" s="103" t="str">
        <f>IF(P481&lt;&gt;"",VLOOKUP(P481,'Drop-down lists'!$Z$8:$AA$9,2,FALSE),"-")</f>
        <v>-</v>
      </c>
      <c r="R481" s="12"/>
      <c r="S481" s="12"/>
      <c r="T481" s="12"/>
      <c r="U481" s="158" t="str">
        <f t="shared" si="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6"/>
        <v/>
      </c>
      <c r="P482" s="103"/>
      <c r="Q482" s="103" t="str">
        <f>IF(P482&lt;&gt;"",VLOOKUP(P482,'Drop-down lists'!$Z$8:$AA$9,2,FALSE),"-")</f>
        <v>-</v>
      </c>
      <c r="R482" s="12"/>
      <c r="S482" s="12"/>
      <c r="T482" s="12"/>
      <c r="U482" s="158" t="str">
        <f t="shared" si="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6"/>
        <v/>
      </c>
      <c r="P483" s="103"/>
      <c r="Q483" s="103" t="str">
        <f>IF(P483&lt;&gt;"",VLOOKUP(P483,'Drop-down lists'!$Z$8:$AA$9,2,FALSE),"-")</f>
        <v>-</v>
      </c>
      <c r="R483" s="12"/>
      <c r="S483" s="12"/>
      <c r="T483" s="12"/>
      <c r="U483" s="158" t="str">
        <f t="shared" si="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6"/>
        <v/>
      </c>
      <c r="P484" s="103"/>
      <c r="Q484" s="103" t="str">
        <f>IF(P484&lt;&gt;"",VLOOKUP(P484,'Drop-down lists'!$Z$8:$AA$9,2,FALSE),"-")</f>
        <v>-</v>
      </c>
      <c r="R484" s="12"/>
      <c r="S484" s="12"/>
      <c r="T484" s="12"/>
      <c r="U484" s="158" t="str">
        <f t="shared" si="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6"/>
        <v/>
      </c>
      <c r="P485" s="103"/>
      <c r="Q485" s="103" t="str">
        <f>IF(P485&lt;&gt;"",VLOOKUP(P485,'Drop-down lists'!$Z$8:$AA$9,2,FALSE),"-")</f>
        <v>-</v>
      </c>
      <c r="R485" s="12"/>
      <c r="S485" s="12"/>
      <c r="T485" s="12"/>
      <c r="U485" s="158" t="str">
        <f t="shared" si="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6"/>
        <v/>
      </c>
      <c r="P486" s="103"/>
      <c r="Q486" s="103" t="str">
        <f>IF(P486&lt;&gt;"",VLOOKUP(P486,'Drop-down lists'!$Z$8:$AA$9,2,FALSE),"-")</f>
        <v>-</v>
      </c>
      <c r="R486" s="12"/>
      <c r="S486" s="12"/>
      <c r="T486" s="12"/>
      <c r="U486" s="158" t="str">
        <f t="shared" si="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6"/>
        <v/>
      </c>
      <c r="P487" s="103"/>
      <c r="Q487" s="103" t="str">
        <f>IF(P487&lt;&gt;"",VLOOKUP(P487,'Drop-down lists'!$Z$8:$AA$9,2,FALSE),"-")</f>
        <v>-</v>
      </c>
      <c r="R487" s="12"/>
      <c r="S487" s="12"/>
      <c r="T487" s="12"/>
      <c r="U487" s="158" t="str">
        <f t="shared" si="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6"/>
        <v/>
      </c>
      <c r="P488" s="103"/>
      <c r="Q488" s="103" t="str">
        <f>IF(P488&lt;&gt;"",VLOOKUP(P488,'Drop-down lists'!$Z$8:$AA$9,2,FALSE),"-")</f>
        <v>-</v>
      </c>
      <c r="R488" s="12"/>
      <c r="S488" s="12"/>
      <c r="T488" s="12"/>
      <c r="U488" s="158" t="str">
        <f t="shared" si="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6"/>
        <v/>
      </c>
      <c r="P489" s="103"/>
      <c r="Q489" s="103" t="str">
        <f>IF(P489&lt;&gt;"",VLOOKUP(P489,'Drop-down lists'!$Z$8:$AA$9,2,FALSE),"-")</f>
        <v>-</v>
      </c>
      <c r="R489" s="12"/>
      <c r="S489" s="12"/>
      <c r="T489" s="12"/>
      <c r="U489" s="158" t="str">
        <f t="shared" si="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6"/>
        <v/>
      </c>
      <c r="P490" s="103"/>
      <c r="Q490" s="103" t="str">
        <f>IF(P490&lt;&gt;"",VLOOKUP(P490,'Drop-down lists'!$Z$8:$AA$9,2,FALSE),"-")</f>
        <v>-</v>
      </c>
      <c r="R490" s="12"/>
      <c r="S490" s="12"/>
      <c r="T490" s="12"/>
      <c r="U490" s="158" t="str">
        <f t="shared" si="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6"/>
        <v/>
      </c>
      <c r="P491" s="103"/>
      <c r="Q491" s="103" t="str">
        <f>IF(P491&lt;&gt;"",VLOOKUP(P491,'Drop-down lists'!$Z$8:$AA$9,2,FALSE),"-")</f>
        <v>-</v>
      </c>
      <c r="R491" s="12"/>
      <c r="S491" s="12"/>
      <c r="T491" s="12"/>
      <c r="U491" s="158" t="str">
        <f t="shared" si="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6"/>
        <v/>
      </c>
      <c r="P492" s="103"/>
      <c r="Q492" s="103" t="str">
        <f>IF(P492&lt;&gt;"",VLOOKUP(P492,'Drop-down lists'!$Z$8:$AA$9,2,FALSE),"-")</f>
        <v>-</v>
      </c>
      <c r="R492" s="12"/>
      <c r="S492" s="12"/>
      <c r="T492" s="12"/>
      <c r="U492" s="158" t="str">
        <f t="shared" si="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6"/>
        <v/>
      </c>
      <c r="P493" s="103"/>
      <c r="Q493" s="103" t="str">
        <f>IF(P493&lt;&gt;"",VLOOKUP(P493,'Drop-down lists'!$Z$8:$AA$9,2,FALSE),"-")</f>
        <v>-</v>
      </c>
      <c r="R493" s="12"/>
      <c r="S493" s="12"/>
      <c r="T493" s="12"/>
      <c r="U493" s="158" t="str">
        <f t="shared" si="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6"/>
        <v/>
      </c>
      <c r="P494" s="103"/>
      <c r="Q494" s="103" t="str">
        <f>IF(P494&lt;&gt;"",VLOOKUP(P494,'Drop-down lists'!$Z$8:$AA$9,2,FALSE),"-")</f>
        <v>-</v>
      </c>
      <c r="R494" s="12"/>
      <c r="S494" s="12"/>
      <c r="T494" s="12"/>
      <c r="U494" s="158" t="str">
        <f t="shared" si="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6"/>
        <v/>
      </c>
      <c r="P495" s="103"/>
      <c r="Q495" s="103" t="str">
        <f>IF(P495&lt;&gt;"",VLOOKUP(P495,'Drop-down lists'!$Z$8:$AA$9,2,FALSE),"-")</f>
        <v>-</v>
      </c>
      <c r="R495" s="12"/>
      <c r="S495" s="12"/>
      <c r="T495" s="12"/>
      <c r="U495" s="158" t="str">
        <f t="shared" si="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6"/>
        <v/>
      </c>
      <c r="P496" s="103"/>
      <c r="Q496" s="103" t="str">
        <f>IF(P496&lt;&gt;"",VLOOKUP(P496,'Drop-down lists'!$Z$8:$AA$9,2,FALSE),"-")</f>
        <v>-</v>
      </c>
      <c r="R496" s="12"/>
      <c r="S496" s="12"/>
      <c r="T496" s="12"/>
      <c r="U496" s="158" t="str">
        <f t="shared" si="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6"/>
        <v/>
      </c>
      <c r="P497" s="103"/>
      <c r="Q497" s="103" t="str">
        <f>IF(P497&lt;&gt;"",VLOOKUP(P497,'Drop-down lists'!$Z$8:$AA$9,2,FALSE),"-")</f>
        <v>-</v>
      </c>
      <c r="R497" s="12"/>
      <c r="S497" s="12"/>
      <c r="T497" s="12"/>
      <c r="U497" s="158" t="str">
        <f t="shared" si="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6"/>
        <v/>
      </c>
      <c r="P498" s="103"/>
      <c r="Q498" s="103" t="str">
        <f>IF(P498&lt;&gt;"",VLOOKUP(P498,'Drop-down lists'!$Z$8:$AA$9,2,FALSE),"-")</f>
        <v>-</v>
      </c>
      <c r="R498" s="12"/>
      <c r="S498" s="12"/>
      <c r="T498" s="12"/>
      <c r="U498" s="158" t="str">
        <f t="shared" si="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6"/>
        <v/>
      </c>
      <c r="P499" s="103"/>
      <c r="Q499" s="103" t="str">
        <f>IF(P499&lt;&gt;"",VLOOKUP(P499,'Drop-down lists'!$Z$8:$AA$9,2,FALSE),"-")</f>
        <v>-</v>
      </c>
      <c r="R499" s="12"/>
      <c r="S499" s="12"/>
      <c r="T499" s="12"/>
      <c r="U499" s="158" t="str">
        <f t="shared" si="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6"/>
        <v/>
      </c>
      <c r="P500" s="103"/>
      <c r="Q500" s="103" t="str">
        <f>IF(P500&lt;&gt;"",VLOOKUP(P500,'Drop-down lists'!$Z$8:$AA$9,2,FALSE),"-")</f>
        <v>-</v>
      </c>
      <c r="R500" s="12"/>
      <c r="S500" s="12"/>
      <c r="T500" s="12"/>
      <c r="U500" s="158" t="str">
        <f t="shared" si="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6"/>
        <v/>
      </c>
      <c r="P501" s="103"/>
      <c r="Q501" s="103" t="str">
        <f>IF(P501&lt;&gt;"",VLOOKUP(P501,'Drop-down lists'!$Z$8:$AA$9,2,FALSE),"-")</f>
        <v>-</v>
      </c>
      <c r="R501" s="12"/>
      <c r="S501" s="12"/>
      <c r="T501" s="12"/>
      <c r="U501" s="158" t="str">
        <f t="shared" si="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6"/>
        <v/>
      </c>
      <c r="P502" s="103"/>
      <c r="Q502" s="103" t="str">
        <f>IF(P502&lt;&gt;"",VLOOKUP(P502,'Drop-down lists'!$Z$8:$AA$9,2,FALSE),"-")</f>
        <v>-</v>
      </c>
      <c r="R502" s="12"/>
      <c r="S502" s="12"/>
      <c r="T502" s="12"/>
      <c r="U502" s="158" t="str">
        <f t="shared" si="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6"/>
        <v/>
      </c>
      <c r="P503" s="103"/>
      <c r="Q503" s="103" t="str">
        <f>IF(P503&lt;&gt;"",VLOOKUP(P503,'Drop-down lists'!$Z$8:$AA$9,2,FALSE),"-")</f>
        <v>-</v>
      </c>
      <c r="R503" s="12"/>
      <c r="S503" s="12"/>
      <c r="T503" s="12"/>
      <c r="U503" s="158" t="str">
        <f t="shared" si="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6"/>
        <v/>
      </c>
      <c r="P504" s="103"/>
      <c r="Q504" s="103" t="str">
        <f>IF(P504&lt;&gt;"",VLOOKUP(P504,'Drop-down lists'!$Z$8:$AA$9,2,FALSE),"-")</f>
        <v>-</v>
      </c>
      <c r="R504" s="12"/>
      <c r="S504" s="12"/>
      <c r="T504" s="12"/>
      <c r="U504" s="158" t="str">
        <f t="shared" si="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6"/>
        <v/>
      </c>
      <c r="P505" s="103"/>
      <c r="Q505" s="103" t="str">
        <f>IF(P505&lt;&gt;"",VLOOKUP(P505,'Drop-down lists'!$Z$8:$AA$9,2,FALSE),"-")</f>
        <v>-</v>
      </c>
      <c r="R505" s="12"/>
      <c r="S505" s="12"/>
      <c r="T505" s="12"/>
      <c r="U505" s="158" t="str">
        <f t="shared" si="7"/>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6"/>
        <v/>
      </c>
      <c r="P506" s="103"/>
      <c r="Q506" s="103" t="str">
        <f>IF(P506&lt;&gt;"",VLOOKUP(P506,'Drop-down lists'!$Z$8:$AA$9,2,FALSE),"-")</f>
        <v>-</v>
      </c>
      <c r="R506" s="12"/>
      <c r="S506" s="12"/>
      <c r="T506" s="12"/>
      <c r="U506" s="158" t="str">
        <f t="shared" si="7"/>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6"/>
        <v/>
      </c>
      <c r="P507" s="103"/>
      <c r="Q507" s="103" t="str">
        <f>IF(P507&lt;&gt;"",VLOOKUP(P507,'Drop-down lists'!$Z$8:$AA$9,2,FALSE),"-")</f>
        <v>-</v>
      </c>
      <c r="R507" s="12"/>
      <c r="S507" s="12"/>
      <c r="T507" s="12"/>
      <c r="U507" s="158" t="str">
        <f t="shared" si="7"/>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6"/>
        <v/>
      </c>
      <c r="P508" s="103"/>
      <c r="Q508" s="103" t="str">
        <f>IF(P508&lt;&gt;"",VLOOKUP(P508,'Drop-down lists'!$Z$8:$AA$9,2,FALSE),"-")</f>
        <v>-</v>
      </c>
      <c r="R508" s="12"/>
      <c r="S508" s="12"/>
      <c r="T508" s="12"/>
      <c r="U508" s="158" t="str">
        <f t="shared" si="7"/>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6"/>
        <v/>
      </c>
      <c r="P509" s="103"/>
      <c r="Q509" s="103" t="str">
        <f>IF(P509&lt;&gt;"",VLOOKUP(P509,'Drop-down lists'!$Z$8:$AA$9,2,FALSE),"-")</f>
        <v>-</v>
      </c>
      <c r="R509" s="12"/>
      <c r="S509" s="12"/>
      <c r="T509" s="12"/>
      <c r="U509" s="158" t="str">
        <f t="shared" si="7"/>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6"/>
        <v/>
      </c>
      <c r="P510" s="103"/>
      <c r="Q510" s="103" t="str">
        <f>IF(P510&lt;&gt;"",VLOOKUP(P510,'Drop-down lists'!$Z$8:$AA$9,2,FALSE),"-")</f>
        <v>-</v>
      </c>
      <c r="R510" s="12"/>
      <c r="S510" s="12"/>
      <c r="T510" s="12"/>
      <c r="U510" s="158" t="str">
        <f t="shared" si="7"/>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6"/>
        <v/>
      </c>
      <c r="P511" s="103"/>
      <c r="Q511" s="103" t="str">
        <f>IF(P511&lt;&gt;"",VLOOKUP(P511,'Drop-down lists'!$Z$8:$AA$9,2,FALSE),"-")</f>
        <v>-</v>
      </c>
      <c r="R511" s="12"/>
      <c r="S511" s="12"/>
      <c r="T511" s="12"/>
      <c r="U511" s="158" t="str">
        <f t="shared" si="7"/>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6"/>
        <v/>
      </c>
      <c r="P512" s="103"/>
      <c r="Q512" s="103" t="str">
        <f>IF(P512&lt;&gt;"",VLOOKUP(P512,'Drop-down lists'!$Z$8:$AA$9,2,FALSE),"-")</f>
        <v>-</v>
      </c>
      <c r="R512" s="12"/>
      <c r="S512" s="12"/>
      <c r="T512" s="12"/>
      <c r="U512" s="158" t="str">
        <f t="shared" si="7"/>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6"/>
        <v/>
      </c>
      <c r="P513" s="103"/>
      <c r="Q513" s="103" t="str">
        <f>IF(P513&lt;&gt;"",VLOOKUP(P513,'Drop-down lists'!$Z$8:$AA$9,2,FALSE),"-")</f>
        <v>-</v>
      </c>
      <c r="R513" s="12"/>
      <c r="S513" s="12"/>
      <c r="T513" s="12"/>
      <c r="U513" s="158" t="str">
        <f t="shared" si="7"/>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6"/>
        <v/>
      </c>
      <c r="P514" s="103"/>
      <c r="Q514" s="103" t="str">
        <f>IF(P514&lt;&gt;"",VLOOKUP(P514,'Drop-down lists'!$Z$8:$AA$9,2,FALSE),"-")</f>
        <v>-</v>
      </c>
      <c r="R514" s="12"/>
      <c r="S514" s="12"/>
      <c r="T514" s="12"/>
      <c r="U514" s="158" t="str">
        <f t="shared" si="7"/>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6"/>
        <v/>
      </c>
      <c r="P515" s="103"/>
      <c r="Q515" s="103" t="str">
        <f>IF(P515&lt;&gt;"",VLOOKUP(P515,'Drop-down lists'!$Z$8:$AA$9,2,FALSE),"-")</f>
        <v>-</v>
      </c>
      <c r="R515" s="12"/>
      <c r="S515" s="12"/>
      <c r="T515" s="12"/>
      <c r="U515" s="158" t="str">
        <f t="shared" si="7"/>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6"/>
        <v/>
      </c>
      <c r="P516" s="103"/>
      <c r="Q516" s="103" t="str">
        <f>IF(P516&lt;&gt;"",VLOOKUP(P516,'Drop-down lists'!$Z$8:$AA$9,2,FALSE),"-")</f>
        <v>-</v>
      </c>
      <c r="R516" s="12"/>
      <c r="S516" s="12"/>
      <c r="T516" s="12"/>
      <c r="U516" s="158" t="str">
        <f t="shared" si="7"/>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8">IF(L517&lt;&gt;"",IF(J517="East",(L517+(M517+N517/60)/60),IF(J517="West",-(L517+(M517+N517/60)/60),"East/West?")),"")</f>
        <v/>
      </c>
      <c r="P517" s="103"/>
      <c r="Q517" s="103" t="str">
        <f>IF(P517&lt;&gt;"",VLOOKUP(P517,'Drop-down lists'!$Z$8:$AA$9,2,FALSE),"-")</f>
        <v>-</v>
      </c>
      <c r="R517" s="12"/>
      <c r="S517" s="12"/>
      <c r="T517" s="12"/>
      <c r="U517" s="158" t="str">
        <f t="shared" ref="U517:U580" si="9">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8"/>
        <v/>
      </c>
      <c r="P518" s="103"/>
      <c r="Q518" s="103" t="str">
        <f>IF(P518&lt;&gt;"",VLOOKUP(P518,'Drop-down lists'!$Z$8:$AA$9,2,FALSE),"-")</f>
        <v>-</v>
      </c>
      <c r="R518" s="12"/>
      <c r="S518" s="12"/>
      <c r="T518" s="12"/>
      <c r="U518" s="158" t="str">
        <f t="shared" si="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8"/>
        <v/>
      </c>
      <c r="P519" s="103"/>
      <c r="Q519" s="103" t="str">
        <f>IF(P519&lt;&gt;"",VLOOKUP(P519,'Drop-down lists'!$Z$8:$AA$9,2,FALSE),"-")</f>
        <v>-</v>
      </c>
      <c r="R519" s="12"/>
      <c r="S519" s="12"/>
      <c r="T519" s="12"/>
      <c r="U519" s="158" t="str">
        <f t="shared" si="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8"/>
        <v/>
      </c>
      <c r="P520" s="103"/>
      <c r="Q520" s="103" t="str">
        <f>IF(P520&lt;&gt;"",VLOOKUP(P520,'Drop-down lists'!$Z$8:$AA$9,2,FALSE),"-")</f>
        <v>-</v>
      </c>
      <c r="R520" s="12"/>
      <c r="S520" s="12"/>
      <c r="T520" s="12"/>
      <c r="U520" s="158" t="str">
        <f t="shared" si="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8"/>
        <v/>
      </c>
      <c r="P521" s="103"/>
      <c r="Q521" s="103" t="str">
        <f>IF(P521&lt;&gt;"",VLOOKUP(P521,'Drop-down lists'!$Z$8:$AA$9,2,FALSE),"-")</f>
        <v>-</v>
      </c>
      <c r="R521" s="12"/>
      <c r="S521" s="12"/>
      <c r="T521" s="12"/>
      <c r="U521" s="158" t="str">
        <f t="shared" si="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8"/>
        <v/>
      </c>
      <c r="P522" s="103"/>
      <c r="Q522" s="103" t="str">
        <f>IF(P522&lt;&gt;"",VLOOKUP(P522,'Drop-down lists'!$Z$8:$AA$9,2,FALSE),"-")</f>
        <v>-</v>
      </c>
      <c r="R522" s="12"/>
      <c r="S522" s="12"/>
      <c r="T522" s="12"/>
      <c r="U522" s="158" t="str">
        <f t="shared" si="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8"/>
        <v/>
      </c>
      <c r="P523" s="103"/>
      <c r="Q523" s="103" t="str">
        <f>IF(P523&lt;&gt;"",VLOOKUP(P523,'Drop-down lists'!$Z$8:$AA$9,2,FALSE),"-")</f>
        <v>-</v>
      </c>
      <c r="R523" s="12"/>
      <c r="S523" s="12"/>
      <c r="T523" s="12"/>
      <c r="U523" s="158" t="str">
        <f t="shared" si="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8"/>
        <v/>
      </c>
      <c r="P524" s="103"/>
      <c r="Q524" s="103" t="str">
        <f>IF(P524&lt;&gt;"",VLOOKUP(P524,'Drop-down lists'!$Z$8:$AA$9,2,FALSE),"-")</f>
        <v>-</v>
      </c>
      <c r="R524" s="12"/>
      <c r="S524" s="12"/>
      <c r="T524" s="12"/>
      <c r="U524" s="158" t="str">
        <f t="shared" si="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8"/>
        <v/>
      </c>
      <c r="P525" s="103"/>
      <c r="Q525" s="103" t="str">
        <f>IF(P525&lt;&gt;"",VLOOKUP(P525,'Drop-down lists'!$Z$8:$AA$9,2,FALSE),"-")</f>
        <v>-</v>
      </c>
      <c r="R525" s="12"/>
      <c r="S525" s="12"/>
      <c r="T525" s="12"/>
      <c r="U525" s="158" t="str">
        <f t="shared" si="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8"/>
        <v/>
      </c>
      <c r="P526" s="103"/>
      <c r="Q526" s="103" t="str">
        <f>IF(P526&lt;&gt;"",VLOOKUP(P526,'Drop-down lists'!$Z$8:$AA$9,2,FALSE),"-")</f>
        <v>-</v>
      </c>
      <c r="R526" s="12"/>
      <c r="S526" s="12"/>
      <c r="T526" s="12"/>
      <c r="U526" s="158" t="str">
        <f t="shared" si="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8"/>
        <v/>
      </c>
      <c r="P527" s="103"/>
      <c r="Q527" s="103" t="str">
        <f>IF(P527&lt;&gt;"",VLOOKUP(P527,'Drop-down lists'!$Z$8:$AA$9,2,FALSE),"-")</f>
        <v>-</v>
      </c>
      <c r="R527" s="12"/>
      <c r="S527" s="12"/>
      <c r="T527" s="12"/>
      <c r="U527" s="158" t="str">
        <f t="shared" si="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8"/>
        <v/>
      </c>
      <c r="P528" s="103"/>
      <c r="Q528" s="103" t="str">
        <f>IF(P528&lt;&gt;"",VLOOKUP(P528,'Drop-down lists'!$Z$8:$AA$9,2,FALSE),"-")</f>
        <v>-</v>
      </c>
      <c r="R528" s="12"/>
      <c r="S528" s="12"/>
      <c r="T528" s="12"/>
      <c r="U528" s="158" t="str">
        <f t="shared" si="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8"/>
        <v/>
      </c>
      <c r="P529" s="103"/>
      <c r="Q529" s="103" t="str">
        <f>IF(P529&lt;&gt;"",VLOOKUP(P529,'Drop-down lists'!$Z$8:$AA$9,2,FALSE),"-")</f>
        <v>-</v>
      </c>
      <c r="R529" s="12"/>
      <c r="S529" s="12"/>
      <c r="T529" s="12"/>
      <c r="U529" s="158" t="str">
        <f t="shared" si="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8"/>
        <v/>
      </c>
      <c r="P530" s="103"/>
      <c r="Q530" s="103" t="str">
        <f>IF(P530&lt;&gt;"",VLOOKUP(P530,'Drop-down lists'!$Z$8:$AA$9,2,FALSE),"-")</f>
        <v>-</v>
      </c>
      <c r="R530" s="12"/>
      <c r="S530" s="12"/>
      <c r="T530" s="12"/>
      <c r="U530" s="158" t="str">
        <f t="shared" si="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8"/>
        <v/>
      </c>
      <c r="P531" s="103"/>
      <c r="Q531" s="103" t="str">
        <f>IF(P531&lt;&gt;"",VLOOKUP(P531,'Drop-down lists'!$Z$8:$AA$9,2,FALSE),"-")</f>
        <v>-</v>
      </c>
      <c r="R531" s="12"/>
      <c r="S531" s="12"/>
      <c r="T531" s="12"/>
      <c r="U531" s="158" t="str">
        <f t="shared" si="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8"/>
        <v/>
      </c>
      <c r="P532" s="103"/>
      <c r="Q532" s="103" t="str">
        <f>IF(P532&lt;&gt;"",VLOOKUP(P532,'Drop-down lists'!$Z$8:$AA$9,2,FALSE),"-")</f>
        <v>-</v>
      </c>
      <c r="R532" s="12"/>
      <c r="S532" s="12"/>
      <c r="T532" s="12"/>
      <c r="U532" s="158" t="str">
        <f t="shared" si="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8"/>
        <v/>
      </c>
      <c r="P533" s="103"/>
      <c r="Q533" s="103" t="str">
        <f>IF(P533&lt;&gt;"",VLOOKUP(P533,'Drop-down lists'!$Z$8:$AA$9,2,FALSE),"-")</f>
        <v>-</v>
      </c>
      <c r="R533" s="12"/>
      <c r="S533" s="12"/>
      <c r="T533" s="12"/>
      <c r="U533" s="158" t="str">
        <f t="shared" si="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8"/>
        <v/>
      </c>
      <c r="P534" s="103"/>
      <c r="Q534" s="103" t="str">
        <f>IF(P534&lt;&gt;"",VLOOKUP(P534,'Drop-down lists'!$Z$8:$AA$9,2,FALSE),"-")</f>
        <v>-</v>
      </c>
      <c r="R534" s="12"/>
      <c r="S534" s="12"/>
      <c r="T534" s="12"/>
      <c r="U534" s="158" t="str">
        <f t="shared" si="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8"/>
        <v/>
      </c>
      <c r="P535" s="103"/>
      <c r="Q535" s="103" t="str">
        <f>IF(P535&lt;&gt;"",VLOOKUP(P535,'Drop-down lists'!$Z$8:$AA$9,2,FALSE),"-")</f>
        <v>-</v>
      </c>
      <c r="R535" s="12"/>
      <c r="S535" s="12"/>
      <c r="T535" s="12"/>
      <c r="U535" s="158" t="str">
        <f t="shared" si="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8"/>
        <v/>
      </c>
      <c r="P536" s="103"/>
      <c r="Q536" s="103" t="str">
        <f>IF(P536&lt;&gt;"",VLOOKUP(P536,'Drop-down lists'!$Z$8:$AA$9,2,FALSE),"-")</f>
        <v>-</v>
      </c>
      <c r="R536" s="12"/>
      <c r="S536" s="12"/>
      <c r="T536" s="12"/>
      <c r="U536" s="158" t="str">
        <f t="shared" si="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8"/>
        <v/>
      </c>
      <c r="P537" s="103"/>
      <c r="Q537" s="103" t="str">
        <f>IF(P537&lt;&gt;"",VLOOKUP(P537,'Drop-down lists'!$Z$8:$AA$9,2,FALSE),"-")</f>
        <v>-</v>
      </c>
      <c r="R537" s="12"/>
      <c r="S537" s="12"/>
      <c r="T537" s="12"/>
      <c r="U537" s="158" t="str">
        <f t="shared" si="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8"/>
        <v/>
      </c>
      <c r="P538" s="103"/>
      <c r="Q538" s="103" t="str">
        <f>IF(P538&lt;&gt;"",VLOOKUP(P538,'Drop-down lists'!$Z$8:$AA$9,2,FALSE),"-")</f>
        <v>-</v>
      </c>
      <c r="R538" s="12"/>
      <c r="S538" s="12"/>
      <c r="T538" s="12"/>
      <c r="U538" s="158" t="str">
        <f t="shared" si="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8"/>
        <v/>
      </c>
      <c r="P539" s="103"/>
      <c r="Q539" s="103" t="str">
        <f>IF(P539&lt;&gt;"",VLOOKUP(P539,'Drop-down lists'!$Z$8:$AA$9,2,FALSE),"-")</f>
        <v>-</v>
      </c>
      <c r="R539" s="12"/>
      <c r="S539" s="12"/>
      <c r="T539" s="12"/>
      <c r="U539" s="158" t="str">
        <f t="shared" si="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8"/>
        <v/>
      </c>
      <c r="P540" s="103"/>
      <c r="Q540" s="103" t="str">
        <f>IF(P540&lt;&gt;"",VLOOKUP(P540,'Drop-down lists'!$Z$8:$AA$9,2,FALSE),"-")</f>
        <v>-</v>
      </c>
      <c r="R540" s="12"/>
      <c r="S540" s="12"/>
      <c r="T540" s="12"/>
      <c r="U540" s="158" t="str">
        <f t="shared" si="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8"/>
        <v/>
      </c>
      <c r="P541" s="103"/>
      <c r="Q541" s="103" t="str">
        <f>IF(P541&lt;&gt;"",VLOOKUP(P541,'Drop-down lists'!$Z$8:$AA$9,2,FALSE),"-")</f>
        <v>-</v>
      </c>
      <c r="R541" s="12"/>
      <c r="S541" s="12"/>
      <c r="T541" s="12"/>
      <c r="U541" s="158" t="str">
        <f t="shared" si="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8"/>
        <v/>
      </c>
      <c r="P542" s="103"/>
      <c r="Q542" s="103" t="str">
        <f>IF(P542&lt;&gt;"",VLOOKUP(P542,'Drop-down lists'!$Z$8:$AA$9,2,FALSE),"-")</f>
        <v>-</v>
      </c>
      <c r="R542" s="12"/>
      <c r="S542" s="12"/>
      <c r="T542" s="12"/>
      <c r="U542" s="158" t="str">
        <f t="shared" si="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8"/>
        <v/>
      </c>
      <c r="P543" s="103"/>
      <c r="Q543" s="103" t="str">
        <f>IF(P543&lt;&gt;"",VLOOKUP(P543,'Drop-down lists'!$Z$8:$AA$9,2,FALSE),"-")</f>
        <v>-</v>
      </c>
      <c r="R543" s="12"/>
      <c r="S543" s="12"/>
      <c r="T543" s="12"/>
      <c r="U543" s="158" t="str">
        <f t="shared" si="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8"/>
        <v/>
      </c>
      <c r="P544" s="103"/>
      <c r="Q544" s="103" t="str">
        <f>IF(P544&lt;&gt;"",VLOOKUP(P544,'Drop-down lists'!$Z$8:$AA$9,2,FALSE),"-")</f>
        <v>-</v>
      </c>
      <c r="R544" s="12"/>
      <c r="S544" s="12"/>
      <c r="T544" s="12"/>
      <c r="U544" s="158" t="str">
        <f t="shared" si="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8"/>
        <v/>
      </c>
      <c r="P545" s="103"/>
      <c r="Q545" s="103" t="str">
        <f>IF(P545&lt;&gt;"",VLOOKUP(P545,'Drop-down lists'!$Z$8:$AA$9,2,FALSE),"-")</f>
        <v>-</v>
      </c>
      <c r="R545" s="12"/>
      <c r="S545" s="12"/>
      <c r="T545" s="12"/>
      <c r="U545" s="158" t="str">
        <f t="shared" si="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8"/>
        <v/>
      </c>
      <c r="P546" s="103"/>
      <c r="Q546" s="103" t="str">
        <f>IF(P546&lt;&gt;"",VLOOKUP(P546,'Drop-down lists'!$Z$8:$AA$9,2,FALSE),"-")</f>
        <v>-</v>
      </c>
      <c r="R546" s="12"/>
      <c r="S546" s="12"/>
      <c r="T546" s="12"/>
      <c r="U546" s="158" t="str">
        <f t="shared" si="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8"/>
        <v/>
      </c>
      <c r="P547" s="103"/>
      <c r="Q547" s="103" t="str">
        <f>IF(P547&lt;&gt;"",VLOOKUP(P547,'Drop-down lists'!$Z$8:$AA$9,2,FALSE),"-")</f>
        <v>-</v>
      </c>
      <c r="R547" s="12"/>
      <c r="S547" s="12"/>
      <c r="T547" s="12"/>
      <c r="U547" s="158" t="str">
        <f t="shared" si="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8"/>
        <v/>
      </c>
      <c r="P548" s="103"/>
      <c r="Q548" s="103" t="str">
        <f>IF(P548&lt;&gt;"",VLOOKUP(P548,'Drop-down lists'!$Z$8:$AA$9,2,FALSE),"-")</f>
        <v>-</v>
      </c>
      <c r="R548" s="12"/>
      <c r="S548" s="12"/>
      <c r="T548" s="12"/>
      <c r="U548" s="158" t="str">
        <f t="shared" si="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8"/>
        <v/>
      </c>
      <c r="P549" s="103"/>
      <c r="Q549" s="103" t="str">
        <f>IF(P549&lt;&gt;"",VLOOKUP(P549,'Drop-down lists'!$Z$8:$AA$9,2,FALSE),"-")</f>
        <v>-</v>
      </c>
      <c r="R549" s="12"/>
      <c r="S549" s="12"/>
      <c r="T549" s="12"/>
      <c r="U549" s="158" t="str">
        <f t="shared" si="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8"/>
        <v/>
      </c>
      <c r="P550" s="103"/>
      <c r="Q550" s="103" t="str">
        <f>IF(P550&lt;&gt;"",VLOOKUP(P550,'Drop-down lists'!$Z$8:$AA$9,2,FALSE),"-")</f>
        <v>-</v>
      </c>
      <c r="R550" s="12"/>
      <c r="S550" s="12"/>
      <c r="T550" s="12"/>
      <c r="U550" s="158" t="str">
        <f t="shared" si="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8"/>
        <v/>
      </c>
      <c r="P551" s="103"/>
      <c r="Q551" s="103" t="str">
        <f>IF(P551&lt;&gt;"",VLOOKUP(P551,'Drop-down lists'!$Z$8:$AA$9,2,FALSE),"-")</f>
        <v>-</v>
      </c>
      <c r="R551" s="12"/>
      <c r="S551" s="12"/>
      <c r="T551" s="12"/>
      <c r="U551" s="158" t="str">
        <f t="shared" si="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8"/>
        <v/>
      </c>
      <c r="P552" s="103"/>
      <c r="Q552" s="103" t="str">
        <f>IF(P552&lt;&gt;"",VLOOKUP(P552,'Drop-down lists'!$Z$8:$AA$9,2,FALSE),"-")</f>
        <v>-</v>
      </c>
      <c r="R552" s="12"/>
      <c r="S552" s="12"/>
      <c r="T552" s="12"/>
      <c r="U552" s="158" t="str">
        <f t="shared" si="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8"/>
        <v/>
      </c>
      <c r="P553" s="103"/>
      <c r="Q553" s="103" t="str">
        <f>IF(P553&lt;&gt;"",VLOOKUP(P553,'Drop-down lists'!$Z$8:$AA$9,2,FALSE),"-")</f>
        <v>-</v>
      </c>
      <c r="R553" s="12"/>
      <c r="S553" s="12"/>
      <c r="T553" s="12"/>
      <c r="U553" s="158" t="str">
        <f t="shared" si="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8"/>
        <v/>
      </c>
      <c r="P554" s="103"/>
      <c r="Q554" s="103" t="str">
        <f>IF(P554&lt;&gt;"",VLOOKUP(P554,'Drop-down lists'!$Z$8:$AA$9,2,FALSE),"-")</f>
        <v>-</v>
      </c>
      <c r="R554" s="12"/>
      <c r="S554" s="12"/>
      <c r="T554" s="12"/>
      <c r="U554" s="158" t="str">
        <f t="shared" si="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8"/>
        <v/>
      </c>
      <c r="P555" s="103"/>
      <c r="Q555" s="103" t="str">
        <f>IF(P555&lt;&gt;"",VLOOKUP(P555,'Drop-down lists'!$Z$8:$AA$9,2,FALSE),"-")</f>
        <v>-</v>
      </c>
      <c r="R555" s="12"/>
      <c r="S555" s="12"/>
      <c r="T555" s="12"/>
      <c r="U555" s="158" t="str">
        <f t="shared" si="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8"/>
        <v/>
      </c>
      <c r="P556" s="103"/>
      <c r="Q556" s="103" t="str">
        <f>IF(P556&lt;&gt;"",VLOOKUP(P556,'Drop-down lists'!$Z$8:$AA$9,2,FALSE),"-")</f>
        <v>-</v>
      </c>
      <c r="R556" s="12"/>
      <c r="S556" s="12"/>
      <c r="T556" s="12"/>
      <c r="U556" s="158" t="str">
        <f t="shared" si="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8"/>
        <v/>
      </c>
      <c r="P557" s="103"/>
      <c r="Q557" s="103" t="str">
        <f>IF(P557&lt;&gt;"",VLOOKUP(P557,'Drop-down lists'!$Z$8:$AA$9,2,FALSE),"-")</f>
        <v>-</v>
      </c>
      <c r="R557" s="12"/>
      <c r="S557" s="12"/>
      <c r="T557" s="12"/>
      <c r="U557" s="158" t="str">
        <f t="shared" si="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8"/>
        <v/>
      </c>
      <c r="P558" s="103"/>
      <c r="Q558" s="103" t="str">
        <f>IF(P558&lt;&gt;"",VLOOKUP(P558,'Drop-down lists'!$Z$8:$AA$9,2,FALSE),"-")</f>
        <v>-</v>
      </c>
      <c r="R558" s="12"/>
      <c r="S558" s="12"/>
      <c r="T558" s="12"/>
      <c r="U558" s="158" t="str">
        <f t="shared" si="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8"/>
        <v/>
      </c>
      <c r="P559" s="103"/>
      <c r="Q559" s="103" t="str">
        <f>IF(P559&lt;&gt;"",VLOOKUP(P559,'Drop-down lists'!$Z$8:$AA$9,2,FALSE),"-")</f>
        <v>-</v>
      </c>
      <c r="R559" s="12"/>
      <c r="S559" s="12"/>
      <c r="T559" s="12"/>
      <c r="U559" s="158" t="str">
        <f t="shared" si="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8"/>
        <v/>
      </c>
      <c r="P560" s="103"/>
      <c r="Q560" s="103" t="str">
        <f>IF(P560&lt;&gt;"",VLOOKUP(P560,'Drop-down lists'!$Z$8:$AA$9,2,FALSE),"-")</f>
        <v>-</v>
      </c>
      <c r="R560" s="12"/>
      <c r="S560" s="12"/>
      <c r="T560" s="12"/>
      <c r="U560" s="158" t="str">
        <f t="shared" si="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8"/>
        <v/>
      </c>
      <c r="P561" s="103"/>
      <c r="Q561" s="103" t="str">
        <f>IF(P561&lt;&gt;"",VLOOKUP(P561,'Drop-down lists'!$Z$8:$AA$9,2,FALSE),"-")</f>
        <v>-</v>
      </c>
      <c r="R561" s="12"/>
      <c r="S561" s="12"/>
      <c r="T561" s="12"/>
      <c r="U561" s="158" t="str">
        <f t="shared" si="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8"/>
        <v/>
      </c>
      <c r="P562" s="103"/>
      <c r="Q562" s="103" t="str">
        <f>IF(P562&lt;&gt;"",VLOOKUP(P562,'Drop-down lists'!$Z$8:$AA$9,2,FALSE),"-")</f>
        <v>-</v>
      </c>
      <c r="R562" s="12"/>
      <c r="S562" s="12"/>
      <c r="T562" s="12"/>
      <c r="U562" s="158" t="str">
        <f t="shared" si="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8"/>
        <v/>
      </c>
      <c r="P563" s="103"/>
      <c r="Q563" s="103" t="str">
        <f>IF(P563&lt;&gt;"",VLOOKUP(P563,'Drop-down lists'!$Z$8:$AA$9,2,FALSE),"-")</f>
        <v>-</v>
      </c>
      <c r="R563" s="12"/>
      <c r="S563" s="12"/>
      <c r="T563" s="12"/>
      <c r="U563" s="158" t="str">
        <f t="shared" si="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8"/>
        <v/>
      </c>
      <c r="P564" s="103"/>
      <c r="Q564" s="103" t="str">
        <f>IF(P564&lt;&gt;"",VLOOKUP(P564,'Drop-down lists'!$Z$8:$AA$9,2,FALSE),"-")</f>
        <v>-</v>
      </c>
      <c r="R564" s="12"/>
      <c r="S564" s="12"/>
      <c r="T564" s="12"/>
      <c r="U564" s="158" t="str">
        <f t="shared" si="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8"/>
        <v/>
      </c>
      <c r="P565" s="103"/>
      <c r="Q565" s="103" t="str">
        <f>IF(P565&lt;&gt;"",VLOOKUP(P565,'Drop-down lists'!$Z$8:$AA$9,2,FALSE),"-")</f>
        <v>-</v>
      </c>
      <c r="R565" s="12"/>
      <c r="S565" s="12"/>
      <c r="T565" s="12"/>
      <c r="U565" s="158" t="str">
        <f t="shared" si="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8"/>
        <v/>
      </c>
      <c r="P566" s="103"/>
      <c r="Q566" s="103" t="str">
        <f>IF(P566&lt;&gt;"",VLOOKUP(P566,'Drop-down lists'!$Z$8:$AA$9,2,FALSE),"-")</f>
        <v>-</v>
      </c>
      <c r="R566" s="12"/>
      <c r="S566" s="12"/>
      <c r="T566" s="12"/>
      <c r="U566" s="158" t="str">
        <f t="shared" si="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8"/>
        <v/>
      </c>
      <c r="P567" s="103"/>
      <c r="Q567" s="103" t="str">
        <f>IF(P567&lt;&gt;"",VLOOKUP(P567,'Drop-down lists'!$Z$8:$AA$9,2,FALSE),"-")</f>
        <v>-</v>
      </c>
      <c r="R567" s="12"/>
      <c r="S567" s="12"/>
      <c r="T567" s="12"/>
      <c r="U567" s="158" t="str">
        <f t="shared" si="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8"/>
        <v/>
      </c>
      <c r="P568" s="103"/>
      <c r="Q568" s="103" t="str">
        <f>IF(P568&lt;&gt;"",VLOOKUP(P568,'Drop-down lists'!$Z$8:$AA$9,2,FALSE),"-")</f>
        <v>-</v>
      </c>
      <c r="R568" s="12"/>
      <c r="S568" s="12"/>
      <c r="T568" s="12"/>
      <c r="U568" s="158" t="str">
        <f t="shared" si="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8"/>
        <v/>
      </c>
      <c r="P569" s="103"/>
      <c r="Q569" s="103" t="str">
        <f>IF(P569&lt;&gt;"",VLOOKUP(P569,'Drop-down lists'!$Z$8:$AA$9,2,FALSE),"-")</f>
        <v>-</v>
      </c>
      <c r="R569" s="12"/>
      <c r="S569" s="12"/>
      <c r="T569" s="12"/>
      <c r="U569" s="158" t="str">
        <f t="shared" si="9"/>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8"/>
        <v/>
      </c>
      <c r="P570" s="103"/>
      <c r="Q570" s="103" t="str">
        <f>IF(P570&lt;&gt;"",VLOOKUP(P570,'Drop-down lists'!$Z$8:$AA$9,2,FALSE),"-")</f>
        <v>-</v>
      </c>
      <c r="R570" s="12"/>
      <c r="S570" s="12"/>
      <c r="T570" s="12"/>
      <c r="U570" s="158" t="str">
        <f t="shared" si="9"/>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8"/>
        <v/>
      </c>
      <c r="P571" s="103"/>
      <c r="Q571" s="103" t="str">
        <f>IF(P571&lt;&gt;"",VLOOKUP(P571,'Drop-down lists'!$Z$8:$AA$9,2,FALSE),"-")</f>
        <v>-</v>
      </c>
      <c r="R571" s="12"/>
      <c r="S571" s="12"/>
      <c r="T571" s="12"/>
      <c r="U571" s="158" t="str">
        <f t="shared" si="9"/>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8"/>
        <v/>
      </c>
      <c r="P572" s="103"/>
      <c r="Q572" s="103" t="str">
        <f>IF(P572&lt;&gt;"",VLOOKUP(P572,'Drop-down lists'!$Z$8:$AA$9,2,FALSE),"-")</f>
        <v>-</v>
      </c>
      <c r="R572" s="12"/>
      <c r="S572" s="12"/>
      <c r="T572" s="12"/>
      <c r="U572" s="158" t="str">
        <f t="shared" si="9"/>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8"/>
        <v/>
      </c>
      <c r="P573" s="103"/>
      <c r="Q573" s="103" t="str">
        <f>IF(P573&lt;&gt;"",VLOOKUP(P573,'Drop-down lists'!$Z$8:$AA$9,2,FALSE),"-")</f>
        <v>-</v>
      </c>
      <c r="R573" s="12"/>
      <c r="S573" s="12"/>
      <c r="T573" s="12"/>
      <c r="U573" s="158" t="str">
        <f t="shared" si="9"/>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8"/>
        <v/>
      </c>
      <c r="P574" s="103"/>
      <c r="Q574" s="103" t="str">
        <f>IF(P574&lt;&gt;"",VLOOKUP(P574,'Drop-down lists'!$Z$8:$AA$9,2,FALSE),"-")</f>
        <v>-</v>
      </c>
      <c r="R574" s="12"/>
      <c r="S574" s="12"/>
      <c r="T574" s="12"/>
      <c r="U574" s="158" t="str">
        <f t="shared" si="9"/>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8"/>
        <v/>
      </c>
      <c r="P575" s="103"/>
      <c r="Q575" s="103" t="str">
        <f>IF(P575&lt;&gt;"",VLOOKUP(P575,'Drop-down lists'!$Z$8:$AA$9,2,FALSE),"-")</f>
        <v>-</v>
      </c>
      <c r="R575" s="12"/>
      <c r="S575" s="12"/>
      <c r="T575" s="12"/>
      <c r="U575" s="158" t="str">
        <f t="shared" si="9"/>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8"/>
        <v/>
      </c>
      <c r="P576" s="103"/>
      <c r="Q576" s="103" t="str">
        <f>IF(P576&lt;&gt;"",VLOOKUP(P576,'Drop-down lists'!$Z$8:$AA$9,2,FALSE),"-")</f>
        <v>-</v>
      </c>
      <c r="R576" s="12"/>
      <c r="S576" s="12"/>
      <c r="T576" s="12"/>
      <c r="U576" s="158" t="str">
        <f t="shared" si="9"/>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8"/>
        <v/>
      </c>
      <c r="P577" s="103"/>
      <c r="Q577" s="103" t="str">
        <f>IF(P577&lt;&gt;"",VLOOKUP(P577,'Drop-down lists'!$Z$8:$AA$9,2,FALSE),"-")</f>
        <v>-</v>
      </c>
      <c r="R577" s="12"/>
      <c r="S577" s="12"/>
      <c r="T577" s="12"/>
      <c r="U577" s="158" t="str">
        <f t="shared" si="9"/>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8"/>
        <v/>
      </c>
      <c r="P578" s="103"/>
      <c r="Q578" s="103" t="str">
        <f>IF(P578&lt;&gt;"",VLOOKUP(P578,'Drop-down lists'!$Z$8:$AA$9,2,FALSE),"-")</f>
        <v>-</v>
      </c>
      <c r="R578" s="12"/>
      <c r="S578" s="12"/>
      <c r="T578" s="12"/>
      <c r="U578" s="158" t="str">
        <f t="shared" si="9"/>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8"/>
        <v/>
      </c>
      <c r="P579" s="103"/>
      <c r="Q579" s="103" t="str">
        <f>IF(P579&lt;&gt;"",VLOOKUP(P579,'Drop-down lists'!$Z$8:$AA$9,2,FALSE),"-")</f>
        <v>-</v>
      </c>
      <c r="R579" s="12"/>
      <c r="S579" s="12"/>
      <c r="T579" s="12"/>
      <c r="U579" s="158" t="str">
        <f t="shared" si="9"/>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8"/>
        <v/>
      </c>
      <c r="P580" s="103"/>
      <c r="Q580" s="103" t="str">
        <f>IF(P580&lt;&gt;"",VLOOKUP(P580,'Drop-down lists'!$Z$8:$AA$9,2,FALSE),"-")</f>
        <v>-</v>
      </c>
      <c r="R580" s="12"/>
      <c r="S580" s="12"/>
      <c r="T580" s="12"/>
      <c r="U580" s="158" t="str">
        <f t="shared" si="9"/>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0">IF(L581&lt;&gt;"",IF(J581="East",(L581+(M581+N581/60)/60),IF(J581="West",-(L581+(M581+N581/60)/60),"East/West?")),"")</f>
        <v/>
      </c>
      <c r="P581" s="103"/>
      <c r="Q581" s="103" t="str">
        <f>IF(P581&lt;&gt;"",VLOOKUP(P581,'Drop-down lists'!$Z$8:$AA$9,2,FALSE),"-")</f>
        <v>-</v>
      </c>
      <c r="R581" s="12"/>
      <c r="S581" s="12"/>
      <c r="T581" s="12"/>
      <c r="U581" s="158" t="str">
        <f t="shared" ref="U581:U644" si="11">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0"/>
        <v/>
      </c>
      <c r="P582" s="103"/>
      <c r="Q582" s="103" t="str">
        <f>IF(P582&lt;&gt;"",VLOOKUP(P582,'Drop-down lists'!$Z$8:$AA$9,2,FALSE),"-")</f>
        <v>-</v>
      </c>
      <c r="R582" s="12"/>
      <c r="S582" s="12"/>
      <c r="T582" s="12"/>
      <c r="U582" s="158" t="str">
        <f t="shared" si="1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0"/>
        <v/>
      </c>
      <c r="P583" s="103"/>
      <c r="Q583" s="103" t="str">
        <f>IF(P583&lt;&gt;"",VLOOKUP(P583,'Drop-down lists'!$Z$8:$AA$9,2,FALSE),"-")</f>
        <v>-</v>
      </c>
      <c r="R583" s="12"/>
      <c r="S583" s="12"/>
      <c r="T583" s="12"/>
      <c r="U583" s="158" t="str">
        <f t="shared" si="1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0"/>
        <v/>
      </c>
      <c r="P584" s="103"/>
      <c r="Q584" s="103" t="str">
        <f>IF(P584&lt;&gt;"",VLOOKUP(P584,'Drop-down lists'!$Z$8:$AA$9,2,FALSE),"-")</f>
        <v>-</v>
      </c>
      <c r="R584" s="12"/>
      <c r="S584" s="12"/>
      <c r="T584" s="12"/>
      <c r="U584" s="158" t="str">
        <f t="shared" si="1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0"/>
        <v/>
      </c>
      <c r="P585" s="103"/>
      <c r="Q585" s="103" t="str">
        <f>IF(P585&lt;&gt;"",VLOOKUP(P585,'Drop-down lists'!$Z$8:$AA$9,2,FALSE),"-")</f>
        <v>-</v>
      </c>
      <c r="R585" s="12"/>
      <c r="S585" s="12"/>
      <c r="T585" s="12"/>
      <c r="U585" s="158" t="str">
        <f t="shared" si="1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0"/>
        <v/>
      </c>
      <c r="P586" s="103"/>
      <c r="Q586" s="103" t="str">
        <f>IF(P586&lt;&gt;"",VLOOKUP(P586,'Drop-down lists'!$Z$8:$AA$9,2,FALSE),"-")</f>
        <v>-</v>
      </c>
      <c r="R586" s="12"/>
      <c r="S586" s="12"/>
      <c r="T586" s="12"/>
      <c r="U586" s="158" t="str">
        <f t="shared" si="1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0"/>
        <v/>
      </c>
      <c r="P587" s="103"/>
      <c r="Q587" s="103" t="str">
        <f>IF(P587&lt;&gt;"",VLOOKUP(P587,'Drop-down lists'!$Z$8:$AA$9,2,FALSE),"-")</f>
        <v>-</v>
      </c>
      <c r="R587" s="12"/>
      <c r="S587" s="12"/>
      <c r="T587" s="12"/>
      <c r="U587" s="158" t="str">
        <f t="shared" si="1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0"/>
        <v/>
      </c>
      <c r="P588" s="103"/>
      <c r="Q588" s="103" t="str">
        <f>IF(P588&lt;&gt;"",VLOOKUP(P588,'Drop-down lists'!$Z$8:$AA$9,2,FALSE),"-")</f>
        <v>-</v>
      </c>
      <c r="R588" s="12"/>
      <c r="S588" s="12"/>
      <c r="T588" s="12"/>
      <c r="U588" s="158" t="str">
        <f t="shared" si="1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0"/>
        <v/>
      </c>
      <c r="P589" s="103"/>
      <c r="Q589" s="103" t="str">
        <f>IF(P589&lt;&gt;"",VLOOKUP(P589,'Drop-down lists'!$Z$8:$AA$9,2,FALSE),"-")</f>
        <v>-</v>
      </c>
      <c r="R589" s="12"/>
      <c r="S589" s="12"/>
      <c r="T589" s="12"/>
      <c r="U589" s="158" t="str">
        <f t="shared" si="1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0"/>
        <v/>
      </c>
      <c r="P590" s="103"/>
      <c r="Q590" s="103" t="str">
        <f>IF(P590&lt;&gt;"",VLOOKUP(P590,'Drop-down lists'!$Z$8:$AA$9,2,FALSE),"-")</f>
        <v>-</v>
      </c>
      <c r="R590" s="12"/>
      <c r="S590" s="12"/>
      <c r="T590" s="12"/>
      <c r="U590" s="158" t="str">
        <f t="shared" si="1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0"/>
        <v/>
      </c>
      <c r="P591" s="103"/>
      <c r="Q591" s="103" t="str">
        <f>IF(P591&lt;&gt;"",VLOOKUP(P591,'Drop-down lists'!$Z$8:$AA$9,2,FALSE),"-")</f>
        <v>-</v>
      </c>
      <c r="R591" s="12"/>
      <c r="S591" s="12"/>
      <c r="T591" s="12"/>
      <c r="U591" s="158" t="str">
        <f t="shared" si="1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0"/>
        <v/>
      </c>
      <c r="P592" s="103"/>
      <c r="Q592" s="103" t="str">
        <f>IF(P592&lt;&gt;"",VLOOKUP(P592,'Drop-down lists'!$Z$8:$AA$9,2,FALSE),"-")</f>
        <v>-</v>
      </c>
      <c r="R592" s="12"/>
      <c r="S592" s="12"/>
      <c r="T592" s="12"/>
      <c r="U592" s="158" t="str">
        <f t="shared" si="1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0"/>
        <v/>
      </c>
      <c r="P593" s="103"/>
      <c r="Q593" s="103" t="str">
        <f>IF(P593&lt;&gt;"",VLOOKUP(P593,'Drop-down lists'!$Z$8:$AA$9,2,FALSE),"-")</f>
        <v>-</v>
      </c>
      <c r="R593" s="12"/>
      <c r="S593" s="12"/>
      <c r="T593" s="12"/>
      <c r="U593" s="158" t="str">
        <f t="shared" si="1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0"/>
        <v/>
      </c>
      <c r="P594" s="103"/>
      <c r="Q594" s="103" t="str">
        <f>IF(P594&lt;&gt;"",VLOOKUP(P594,'Drop-down lists'!$Z$8:$AA$9,2,FALSE),"-")</f>
        <v>-</v>
      </c>
      <c r="R594" s="12"/>
      <c r="S594" s="12"/>
      <c r="T594" s="12"/>
      <c r="U594" s="158" t="str">
        <f t="shared" si="1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0"/>
        <v/>
      </c>
      <c r="P595" s="103"/>
      <c r="Q595" s="103" t="str">
        <f>IF(P595&lt;&gt;"",VLOOKUP(P595,'Drop-down lists'!$Z$8:$AA$9,2,FALSE),"-")</f>
        <v>-</v>
      </c>
      <c r="R595" s="12"/>
      <c r="S595" s="12"/>
      <c r="T595" s="12"/>
      <c r="U595" s="158" t="str">
        <f t="shared" si="1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0"/>
        <v/>
      </c>
      <c r="P596" s="103"/>
      <c r="Q596" s="103" t="str">
        <f>IF(P596&lt;&gt;"",VLOOKUP(P596,'Drop-down lists'!$Z$8:$AA$9,2,FALSE),"-")</f>
        <v>-</v>
      </c>
      <c r="R596" s="12"/>
      <c r="S596" s="12"/>
      <c r="T596" s="12"/>
      <c r="U596" s="158" t="str">
        <f t="shared" si="1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0"/>
        <v/>
      </c>
      <c r="P597" s="103"/>
      <c r="Q597" s="103" t="str">
        <f>IF(P597&lt;&gt;"",VLOOKUP(P597,'Drop-down lists'!$Z$8:$AA$9,2,FALSE),"-")</f>
        <v>-</v>
      </c>
      <c r="R597" s="12"/>
      <c r="S597" s="12"/>
      <c r="T597" s="12"/>
      <c r="U597" s="158" t="str">
        <f t="shared" si="1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0"/>
        <v/>
      </c>
      <c r="P598" s="103"/>
      <c r="Q598" s="103" t="str">
        <f>IF(P598&lt;&gt;"",VLOOKUP(P598,'Drop-down lists'!$Z$8:$AA$9,2,FALSE),"-")</f>
        <v>-</v>
      </c>
      <c r="R598" s="12"/>
      <c r="S598" s="12"/>
      <c r="T598" s="12"/>
      <c r="U598" s="158" t="str">
        <f t="shared" si="1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0"/>
        <v/>
      </c>
      <c r="P599" s="103"/>
      <c r="Q599" s="103" t="str">
        <f>IF(P599&lt;&gt;"",VLOOKUP(P599,'Drop-down lists'!$Z$8:$AA$9,2,FALSE),"-")</f>
        <v>-</v>
      </c>
      <c r="R599" s="12"/>
      <c r="S599" s="12"/>
      <c r="T599" s="12"/>
      <c r="U599" s="158" t="str">
        <f t="shared" si="1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0"/>
        <v/>
      </c>
      <c r="P600" s="103"/>
      <c r="Q600" s="103" t="str">
        <f>IF(P600&lt;&gt;"",VLOOKUP(P600,'Drop-down lists'!$Z$8:$AA$9,2,FALSE),"-")</f>
        <v>-</v>
      </c>
      <c r="R600" s="12"/>
      <c r="S600" s="12"/>
      <c r="T600" s="12"/>
      <c r="U600" s="158" t="str">
        <f t="shared" si="1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0"/>
        <v/>
      </c>
      <c r="P601" s="103"/>
      <c r="Q601" s="103" t="str">
        <f>IF(P601&lt;&gt;"",VLOOKUP(P601,'Drop-down lists'!$Z$8:$AA$9,2,FALSE),"-")</f>
        <v>-</v>
      </c>
      <c r="R601" s="12"/>
      <c r="S601" s="12"/>
      <c r="T601" s="12"/>
      <c r="U601" s="158" t="str">
        <f t="shared" si="1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0"/>
        <v/>
      </c>
      <c r="P602" s="103"/>
      <c r="Q602" s="103" t="str">
        <f>IF(P602&lt;&gt;"",VLOOKUP(P602,'Drop-down lists'!$Z$8:$AA$9,2,FALSE),"-")</f>
        <v>-</v>
      </c>
      <c r="R602" s="12"/>
      <c r="S602" s="12"/>
      <c r="T602" s="12"/>
      <c r="U602" s="158" t="str">
        <f t="shared" si="1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0"/>
        <v/>
      </c>
      <c r="P603" s="103"/>
      <c r="Q603" s="103" t="str">
        <f>IF(P603&lt;&gt;"",VLOOKUP(P603,'Drop-down lists'!$Z$8:$AA$9,2,FALSE),"-")</f>
        <v>-</v>
      </c>
      <c r="R603" s="12"/>
      <c r="S603" s="12"/>
      <c r="T603" s="12"/>
      <c r="U603" s="158" t="str">
        <f t="shared" si="1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0"/>
        <v/>
      </c>
      <c r="P604" s="103"/>
      <c r="Q604" s="103" t="str">
        <f>IF(P604&lt;&gt;"",VLOOKUP(P604,'Drop-down lists'!$Z$8:$AA$9,2,FALSE),"-")</f>
        <v>-</v>
      </c>
      <c r="R604" s="12"/>
      <c r="S604" s="12"/>
      <c r="T604" s="12"/>
      <c r="U604" s="158" t="str">
        <f t="shared" si="1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0"/>
        <v/>
      </c>
      <c r="P605" s="103"/>
      <c r="Q605" s="103" t="str">
        <f>IF(P605&lt;&gt;"",VLOOKUP(P605,'Drop-down lists'!$Z$8:$AA$9,2,FALSE),"-")</f>
        <v>-</v>
      </c>
      <c r="R605" s="12"/>
      <c r="S605" s="12"/>
      <c r="T605" s="12"/>
      <c r="U605" s="158" t="str">
        <f t="shared" si="1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0"/>
        <v/>
      </c>
      <c r="P606" s="103"/>
      <c r="Q606" s="103" t="str">
        <f>IF(P606&lt;&gt;"",VLOOKUP(P606,'Drop-down lists'!$Z$8:$AA$9,2,FALSE),"-")</f>
        <v>-</v>
      </c>
      <c r="R606" s="12"/>
      <c r="S606" s="12"/>
      <c r="T606" s="12"/>
      <c r="U606" s="158" t="str">
        <f t="shared" si="1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0"/>
        <v/>
      </c>
      <c r="P607" s="103"/>
      <c r="Q607" s="103" t="str">
        <f>IF(P607&lt;&gt;"",VLOOKUP(P607,'Drop-down lists'!$Z$8:$AA$9,2,FALSE),"-")</f>
        <v>-</v>
      </c>
      <c r="R607" s="12"/>
      <c r="S607" s="12"/>
      <c r="T607" s="12"/>
      <c r="U607" s="158" t="str">
        <f t="shared" si="1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0"/>
        <v/>
      </c>
      <c r="P608" s="103"/>
      <c r="Q608" s="103" t="str">
        <f>IF(P608&lt;&gt;"",VLOOKUP(P608,'Drop-down lists'!$Z$8:$AA$9,2,FALSE),"-")</f>
        <v>-</v>
      </c>
      <c r="R608" s="12"/>
      <c r="S608" s="12"/>
      <c r="T608" s="12"/>
      <c r="U608" s="158" t="str">
        <f t="shared" si="1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0"/>
        <v/>
      </c>
      <c r="P609" s="103"/>
      <c r="Q609" s="103" t="str">
        <f>IF(P609&lt;&gt;"",VLOOKUP(P609,'Drop-down lists'!$Z$8:$AA$9,2,FALSE),"-")</f>
        <v>-</v>
      </c>
      <c r="R609" s="12"/>
      <c r="S609" s="12"/>
      <c r="T609" s="12"/>
      <c r="U609" s="158" t="str">
        <f t="shared" si="1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0"/>
        <v/>
      </c>
      <c r="P610" s="103"/>
      <c r="Q610" s="103" t="str">
        <f>IF(P610&lt;&gt;"",VLOOKUP(P610,'Drop-down lists'!$Z$8:$AA$9,2,FALSE),"-")</f>
        <v>-</v>
      </c>
      <c r="R610" s="12"/>
      <c r="S610" s="12"/>
      <c r="T610" s="12"/>
      <c r="U610" s="158" t="str">
        <f t="shared" si="1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0"/>
        <v/>
      </c>
      <c r="P611" s="103"/>
      <c r="Q611" s="103" t="str">
        <f>IF(P611&lt;&gt;"",VLOOKUP(P611,'Drop-down lists'!$Z$8:$AA$9,2,FALSE),"-")</f>
        <v>-</v>
      </c>
      <c r="R611" s="12"/>
      <c r="S611" s="12"/>
      <c r="T611" s="12"/>
      <c r="U611" s="158" t="str">
        <f t="shared" si="1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0"/>
        <v/>
      </c>
      <c r="P612" s="103"/>
      <c r="Q612" s="103" t="str">
        <f>IF(P612&lt;&gt;"",VLOOKUP(P612,'Drop-down lists'!$Z$8:$AA$9,2,FALSE),"-")</f>
        <v>-</v>
      </c>
      <c r="R612" s="12"/>
      <c r="S612" s="12"/>
      <c r="T612" s="12"/>
      <c r="U612" s="158" t="str">
        <f t="shared" si="1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0"/>
        <v/>
      </c>
      <c r="P613" s="103"/>
      <c r="Q613" s="103" t="str">
        <f>IF(P613&lt;&gt;"",VLOOKUP(P613,'Drop-down lists'!$Z$8:$AA$9,2,FALSE),"-")</f>
        <v>-</v>
      </c>
      <c r="R613" s="12"/>
      <c r="S613" s="12"/>
      <c r="T613" s="12"/>
      <c r="U613" s="158" t="str">
        <f t="shared" si="1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0"/>
        <v/>
      </c>
      <c r="P614" s="103"/>
      <c r="Q614" s="103" t="str">
        <f>IF(P614&lt;&gt;"",VLOOKUP(P614,'Drop-down lists'!$Z$8:$AA$9,2,FALSE),"-")</f>
        <v>-</v>
      </c>
      <c r="R614" s="12"/>
      <c r="S614" s="12"/>
      <c r="T614" s="12"/>
      <c r="U614" s="158" t="str">
        <f t="shared" si="1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0"/>
        <v/>
      </c>
      <c r="P615" s="103"/>
      <c r="Q615" s="103" t="str">
        <f>IF(P615&lt;&gt;"",VLOOKUP(P615,'Drop-down lists'!$Z$8:$AA$9,2,FALSE),"-")</f>
        <v>-</v>
      </c>
      <c r="R615" s="12"/>
      <c r="S615" s="12"/>
      <c r="T615" s="12"/>
      <c r="U615" s="158" t="str">
        <f t="shared" si="1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0"/>
        <v/>
      </c>
      <c r="P616" s="103"/>
      <c r="Q616" s="103" t="str">
        <f>IF(P616&lt;&gt;"",VLOOKUP(P616,'Drop-down lists'!$Z$8:$AA$9,2,FALSE),"-")</f>
        <v>-</v>
      </c>
      <c r="R616" s="12"/>
      <c r="S616" s="12"/>
      <c r="T616" s="12"/>
      <c r="U616" s="158" t="str">
        <f t="shared" si="1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0"/>
        <v/>
      </c>
      <c r="P617" s="103"/>
      <c r="Q617" s="103" t="str">
        <f>IF(P617&lt;&gt;"",VLOOKUP(P617,'Drop-down lists'!$Z$8:$AA$9,2,FALSE),"-")</f>
        <v>-</v>
      </c>
      <c r="R617" s="12"/>
      <c r="S617" s="12"/>
      <c r="T617" s="12"/>
      <c r="U617" s="158" t="str">
        <f t="shared" si="1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0"/>
        <v/>
      </c>
      <c r="P618" s="103"/>
      <c r="Q618" s="103" t="str">
        <f>IF(P618&lt;&gt;"",VLOOKUP(P618,'Drop-down lists'!$Z$8:$AA$9,2,FALSE),"-")</f>
        <v>-</v>
      </c>
      <c r="R618" s="12"/>
      <c r="S618" s="12"/>
      <c r="T618" s="12"/>
      <c r="U618" s="158" t="str">
        <f t="shared" si="1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0"/>
        <v/>
      </c>
      <c r="P619" s="103"/>
      <c r="Q619" s="103" t="str">
        <f>IF(P619&lt;&gt;"",VLOOKUP(P619,'Drop-down lists'!$Z$8:$AA$9,2,FALSE),"-")</f>
        <v>-</v>
      </c>
      <c r="R619" s="12"/>
      <c r="S619" s="12"/>
      <c r="T619" s="12"/>
      <c r="U619" s="158" t="str">
        <f t="shared" si="1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0"/>
        <v/>
      </c>
      <c r="P620" s="103"/>
      <c r="Q620" s="103" t="str">
        <f>IF(P620&lt;&gt;"",VLOOKUP(P620,'Drop-down lists'!$Z$8:$AA$9,2,FALSE),"-")</f>
        <v>-</v>
      </c>
      <c r="R620" s="12"/>
      <c r="S620" s="12"/>
      <c r="T620" s="12"/>
      <c r="U620" s="158" t="str">
        <f t="shared" si="1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0"/>
        <v/>
      </c>
      <c r="P621" s="103"/>
      <c r="Q621" s="103" t="str">
        <f>IF(P621&lt;&gt;"",VLOOKUP(P621,'Drop-down lists'!$Z$8:$AA$9,2,FALSE),"-")</f>
        <v>-</v>
      </c>
      <c r="R621" s="12"/>
      <c r="S621" s="12"/>
      <c r="T621" s="12"/>
      <c r="U621" s="158" t="str">
        <f t="shared" si="1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0"/>
        <v/>
      </c>
      <c r="P622" s="103"/>
      <c r="Q622" s="103" t="str">
        <f>IF(P622&lt;&gt;"",VLOOKUP(P622,'Drop-down lists'!$Z$8:$AA$9,2,FALSE),"-")</f>
        <v>-</v>
      </c>
      <c r="R622" s="12"/>
      <c r="S622" s="12"/>
      <c r="T622" s="12"/>
      <c r="U622" s="158" t="str">
        <f t="shared" si="1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0"/>
        <v/>
      </c>
      <c r="P623" s="103"/>
      <c r="Q623" s="103" t="str">
        <f>IF(P623&lt;&gt;"",VLOOKUP(P623,'Drop-down lists'!$Z$8:$AA$9,2,FALSE),"-")</f>
        <v>-</v>
      </c>
      <c r="R623" s="12"/>
      <c r="S623" s="12"/>
      <c r="T623" s="12"/>
      <c r="U623" s="158" t="str">
        <f t="shared" si="1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0"/>
        <v/>
      </c>
      <c r="P624" s="103"/>
      <c r="Q624" s="103" t="str">
        <f>IF(P624&lt;&gt;"",VLOOKUP(P624,'Drop-down lists'!$Z$8:$AA$9,2,FALSE),"-")</f>
        <v>-</v>
      </c>
      <c r="R624" s="12"/>
      <c r="S624" s="12"/>
      <c r="T624" s="12"/>
      <c r="U624" s="158" t="str">
        <f t="shared" si="1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0"/>
        <v/>
      </c>
      <c r="P625" s="103"/>
      <c r="Q625" s="103" t="str">
        <f>IF(P625&lt;&gt;"",VLOOKUP(P625,'Drop-down lists'!$Z$8:$AA$9,2,FALSE),"-")</f>
        <v>-</v>
      </c>
      <c r="R625" s="12"/>
      <c r="S625" s="12"/>
      <c r="T625" s="12"/>
      <c r="U625" s="158" t="str">
        <f t="shared" si="1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0"/>
        <v/>
      </c>
      <c r="P626" s="103"/>
      <c r="Q626" s="103" t="str">
        <f>IF(P626&lt;&gt;"",VLOOKUP(P626,'Drop-down lists'!$Z$8:$AA$9,2,FALSE),"-")</f>
        <v>-</v>
      </c>
      <c r="R626" s="12"/>
      <c r="S626" s="12"/>
      <c r="T626" s="12"/>
      <c r="U626" s="158" t="str">
        <f t="shared" si="1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0"/>
        <v/>
      </c>
      <c r="P627" s="103"/>
      <c r="Q627" s="103" t="str">
        <f>IF(P627&lt;&gt;"",VLOOKUP(P627,'Drop-down lists'!$Z$8:$AA$9,2,FALSE),"-")</f>
        <v>-</v>
      </c>
      <c r="R627" s="12"/>
      <c r="S627" s="12"/>
      <c r="T627" s="12"/>
      <c r="U627" s="158" t="str">
        <f t="shared" si="1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0"/>
        <v/>
      </c>
      <c r="P628" s="103"/>
      <c r="Q628" s="103" t="str">
        <f>IF(P628&lt;&gt;"",VLOOKUP(P628,'Drop-down lists'!$Z$8:$AA$9,2,FALSE),"-")</f>
        <v>-</v>
      </c>
      <c r="R628" s="12"/>
      <c r="S628" s="12"/>
      <c r="T628" s="12"/>
      <c r="U628" s="158" t="str">
        <f t="shared" si="1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0"/>
        <v/>
      </c>
      <c r="P629" s="103"/>
      <c r="Q629" s="103" t="str">
        <f>IF(P629&lt;&gt;"",VLOOKUP(P629,'Drop-down lists'!$Z$8:$AA$9,2,FALSE),"-")</f>
        <v>-</v>
      </c>
      <c r="R629" s="12"/>
      <c r="S629" s="12"/>
      <c r="T629" s="12"/>
      <c r="U629" s="158" t="str">
        <f t="shared" si="1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0"/>
        <v/>
      </c>
      <c r="P630" s="103"/>
      <c r="Q630" s="103" t="str">
        <f>IF(P630&lt;&gt;"",VLOOKUP(P630,'Drop-down lists'!$Z$8:$AA$9,2,FALSE),"-")</f>
        <v>-</v>
      </c>
      <c r="R630" s="12"/>
      <c r="S630" s="12"/>
      <c r="T630" s="12"/>
      <c r="U630" s="158" t="str">
        <f t="shared" si="1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0"/>
        <v/>
      </c>
      <c r="P631" s="103"/>
      <c r="Q631" s="103" t="str">
        <f>IF(P631&lt;&gt;"",VLOOKUP(P631,'Drop-down lists'!$Z$8:$AA$9,2,FALSE),"-")</f>
        <v>-</v>
      </c>
      <c r="R631" s="12"/>
      <c r="S631" s="12"/>
      <c r="T631" s="12"/>
      <c r="U631" s="158" t="str">
        <f t="shared" si="1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0"/>
        <v/>
      </c>
      <c r="P632" s="103"/>
      <c r="Q632" s="103" t="str">
        <f>IF(P632&lt;&gt;"",VLOOKUP(P632,'Drop-down lists'!$Z$8:$AA$9,2,FALSE),"-")</f>
        <v>-</v>
      </c>
      <c r="R632" s="12"/>
      <c r="S632" s="12"/>
      <c r="T632" s="12"/>
      <c r="U632" s="158" t="str">
        <f t="shared" si="1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0"/>
        <v/>
      </c>
      <c r="P633" s="103"/>
      <c r="Q633" s="103" t="str">
        <f>IF(P633&lt;&gt;"",VLOOKUP(P633,'Drop-down lists'!$Z$8:$AA$9,2,FALSE),"-")</f>
        <v>-</v>
      </c>
      <c r="R633" s="12"/>
      <c r="S633" s="12"/>
      <c r="T633" s="12"/>
      <c r="U633" s="158" t="str">
        <f t="shared" si="11"/>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0"/>
        <v/>
      </c>
      <c r="P634" s="103"/>
      <c r="Q634" s="103" t="str">
        <f>IF(P634&lt;&gt;"",VLOOKUP(P634,'Drop-down lists'!$Z$8:$AA$9,2,FALSE),"-")</f>
        <v>-</v>
      </c>
      <c r="R634" s="12"/>
      <c r="S634" s="12"/>
      <c r="T634" s="12"/>
      <c r="U634" s="158" t="str">
        <f t="shared" si="11"/>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0"/>
        <v/>
      </c>
      <c r="P635" s="103"/>
      <c r="Q635" s="103" t="str">
        <f>IF(P635&lt;&gt;"",VLOOKUP(P635,'Drop-down lists'!$Z$8:$AA$9,2,FALSE),"-")</f>
        <v>-</v>
      </c>
      <c r="R635" s="12"/>
      <c r="S635" s="12"/>
      <c r="T635" s="12"/>
      <c r="U635" s="158" t="str">
        <f t="shared" si="11"/>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0"/>
        <v/>
      </c>
      <c r="P636" s="103"/>
      <c r="Q636" s="103" t="str">
        <f>IF(P636&lt;&gt;"",VLOOKUP(P636,'Drop-down lists'!$Z$8:$AA$9,2,FALSE),"-")</f>
        <v>-</v>
      </c>
      <c r="R636" s="12"/>
      <c r="S636" s="12"/>
      <c r="T636" s="12"/>
      <c r="U636" s="158" t="str">
        <f t="shared" si="11"/>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0"/>
        <v/>
      </c>
      <c r="P637" s="103"/>
      <c r="Q637" s="103" t="str">
        <f>IF(P637&lt;&gt;"",VLOOKUP(P637,'Drop-down lists'!$Z$8:$AA$9,2,FALSE),"-")</f>
        <v>-</v>
      </c>
      <c r="R637" s="12"/>
      <c r="S637" s="12"/>
      <c r="T637" s="12"/>
      <c r="U637" s="158" t="str">
        <f t="shared" si="11"/>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0"/>
        <v/>
      </c>
      <c r="P638" s="103"/>
      <c r="Q638" s="103" t="str">
        <f>IF(P638&lt;&gt;"",VLOOKUP(P638,'Drop-down lists'!$Z$8:$AA$9,2,FALSE),"-")</f>
        <v>-</v>
      </c>
      <c r="R638" s="12"/>
      <c r="S638" s="12"/>
      <c r="T638" s="12"/>
      <c r="U638" s="158" t="str">
        <f t="shared" si="11"/>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0"/>
        <v/>
      </c>
      <c r="P639" s="103"/>
      <c r="Q639" s="103" t="str">
        <f>IF(P639&lt;&gt;"",VLOOKUP(P639,'Drop-down lists'!$Z$8:$AA$9,2,FALSE),"-")</f>
        <v>-</v>
      </c>
      <c r="R639" s="12"/>
      <c r="S639" s="12"/>
      <c r="T639" s="12"/>
      <c r="U639" s="158" t="str">
        <f t="shared" si="11"/>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0"/>
        <v/>
      </c>
      <c r="P640" s="103"/>
      <c r="Q640" s="103" t="str">
        <f>IF(P640&lt;&gt;"",VLOOKUP(P640,'Drop-down lists'!$Z$8:$AA$9,2,FALSE),"-")</f>
        <v>-</v>
      </c>
      <c r="R640" s="12"/>
      <c r="S640" s="12"/>
      <c r="T640" s="12"/>
      <c r="U640" s="158" t="str">
        <f t="shared" si="11"/>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0"/>
        <v/>
      </c>
      <c r="P641" s="103"/>
      <c r="Q641" s="103" t="str">
        <f>IF(P641&lt;&gt;"",VLOOKUP(P641,'Drop-down lists'!$Z$8:$AA$9,2,FALSE),"-")</f>
        <v>-</v>
      </c>
      <c r="R641" s="12"/>
      <c r="S641" s="12"/>
      <c r="T641" s="12"/>
      <c r="U641" s="158" t="str">
        <f t="shared" si="11"/>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0"/>
        <v/>
      </c>
      <c r="P642" s="103"/>
      <c r="Q642" s="103" t="str">
        <f>IF(P642&lt;&gt;"",VLOOKUP(P642,'Drop-down lists'!$Z$8:$AA$9,2,FALSE),"-")</f>
        <v>-</v>
      </c>
      <c r="R642" s="12"/>
      <c r="S642" s="12"/>
      <c r="T642" s="12"/>
      <c r="U642" s="158" t="str">
        <f t="shared" si="11"/>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0"/>
        <v/>
      </c>
      <c r="P643" s="103"/>
      <c r="Q643" s="103" t="str">
        <f>IF(P643&lt;&gt;"",VLOOKUP(P643,'Drop-down lists'!$Z$8:$AA$9,2,FALSE),"-")</f>
        <v>-</v>
      </c>
      <c r="R643" s="12"/>
      <c r="S643" s="12"/>
      <c r="T643" s="12"/>
      <c r="U643" s="158" t="str">
        <f t="shared" si="11"/>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0"/>
        <v/>
      </c>
      <c r="P644" s="103"/>
      <c r="Q644" s="103" t="str">
        <f>IF(P644&lt;&gt;"",VLOOKUP(P644,'Drop-down lists'!$Z$8:$AA$9,2,FALSE),"-")</f>
        <v>-</v>
      </c>
      <c r="R644" s="12"/>
      <c r="S644" s="12"/>
      <c r="T644" s="12"/>
      <c r="U644" s="158" t="str">
        <f t="shared" si="11"/>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12">IF(L645&lt;&gt;"",IF(J645="East",(L645+(M645+N645/60)/60),IF(J645="West",-(L645+(M645+N645/60)/60),"East/West?")),"")</f>
        <v/>
      </c>
      <c r="P645" s="103"/>
      <c r="Q645" s="103" t="str">
        <f>IF(P645&lt;&gt;"",VLOOKUP(P645,'Drop-down lists'!$Z$8:$AA$9,2,FALSE),"-")</f>
        <v>-</v>
      </c>
      <c r="R645" s="12"/>
      <c r="S645" s="12"/>
      <c r="T645" s="12"/>
      <c r="U645" s="158" t="str">
        <f t="shared" ref="U645:U708" si="13">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12"/>
        <v/>
      </c>
      <c r="P646" s="103"/>
      <c r="Q646" s="103" t="str">
        <f>IF(P646&lt;&gt;"",VLOOKUP(P646,'Drop-down lists'!$Z$8:$AA$9,2,FALSE),"-")</f>
        <v>-</v>
      </c>
      <c r="R646" s="12"/>
      <c r="S646" s="12"/>
      <c r="T646" s="12"/>
      <c r="U646" s="158" t="str">
        <f t="shared" si="1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12"/>
        <v/>
      </c>
      <c r="P647" s="103"/>
      <c r="Q647" s="103" t="str">
        <f>IF(P647&lt;&gt;"",VLOOKUP(P647,'Drop-down lists'!$Z$8:$AA$9,2,FALSE),"-")</f>
        <v>-</v>
      </c>
      <c r="R647" s="12"/>
      <c r="S647" s="12"/>
      <c r="T647" s="12"/>
      <c r="U647" s="158" t="str">
        <f t="shared" si="1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12"/>
        <v/>
      </c>
      <c r="P648" s="103"/>
      <c r="Q648" s="103" t="str">
        <f>IF(P648&lt;&gt;"",VLOOKUP(P648,'Drop-down lists'!$Z$8:$AA$9,2,FALSE),"-")</f>
        <v>-</v>
      </c>
      <c r="R648" s="12"/>
      <c r="S648" s="12"/>
      <c r="T648" s="12"/>
      <c r="U648" s="158" t="str">
        <f t="shared" si="1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12"/>
        <v/>
      </c>
      <c r="P649" s="103"/>
      <c r="Q649" s="103" t="str">
        <f>IF(P649&lt;&gt;"",VLOOKUP(P649,'Drop-down lists'!$Z$8:$AA$9,2,FALSE),"-")</f>
        <v>-</v>
      </c>
      <c r="R649" s="12"/>
      <c r="S649" s="12"/>
      <c r="T649" s="12"/>
      <c r="U649" s="158" t="str">
        <f t="shared" si="1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12"/>
        <v/>
      </c>
      <c r="P650" s="103"/>
      <c r="Q650" s="103" t="str">
        <f>IF(P650&lt;&gt;"",VLOOKUP(P650,'Drop-down lists'!$Z$8:$AA$9,2,FALSE),"-")</f>
        <v>-</v>
      </c>
      <c r="R650" s="12"/>
      <c r="S650" s="12"/>
      <c r="T650" s="12"/>
      <c r="U650" s="158" t="str">
        <f t="shared" si="1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12"/>
        <v/>
      </c>
      <c r="P651" s="103"/>
      <c r="Q651" s="103" t="str">
        <f>IF(P651&lt;&gt;"",VLOOKUP(P651,'Drop-down lists'!$Z$8:$AA$9,2,FALSE),"-")</f>
        <v>-</v>
      </c>
      <c r="R651" s="12"/>
      <c r="S651" s="12"/>
      <c r="T651" s="12"/>
      <c r="U651" s="158" t="str">
        <f t="shared" si="1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12"/>
        <v/>
      </c>
      <c r="P652" s="103"/>
      <c r="Q652" s="103" t="str">
        <f>IF(P652&lt;&gt;"",VLOOKUP(P652,'Drop-down lists'!$Z$8:$AA$9,2,FALSE),"-")</f>
        <v>-</v>
      </c>
      <c r="R652" s="12"/>
      <c r="S652" s="12"/>
      <c r="T652" s="12"/>
      <c r="U652" s="158" t="str">
        <f t="shared" si="1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12"/>
        <v/>
      </c>
      <c r="P653" s="103"/>
      <c r="Q653" s="103" t="str">
        <f>IF(P653&lt;&gt;"",VLOOKUP(P653,'Drop-down lists'!$Z$8:$AA$9,2,FALSE),"-")</f>
        <v>-</v>
      </c>
      <c r="R653" s="12"/>
      <c r="S653" s="12"/>
      <c r="T653" s="12"/>
      <c r="U653" s="158" t="str">
        <f t="shared" si="1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12"/>
        <v/>
      </c>
      <c r="P654" s="103"/>
      <c r="Q654" s="103" t="str">
        <f>IF(P654&lt;&gt;"",VLOOKUP(P654,'Drop-down lists'!$Z$8:$AA$9,2,FALSE),"-")</f>
        <v>-</v>
      </c>
      <c r="R654" s="12"/>
      <c r="S654" s="12"/>
      <c r="T654" s="12"/>
      <c r="U654" s="158" t="str">
        <f t="shared" si="1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12"/>
        <v/>
      </c>
      <c r="P655" s="103"/>
      <c r="Q655" s="103" t="str">
        <f>IF(P655&lt;&gt;"",VLOOKUP(P655,'Drop-down lists'!$Z$8:$AA$9,2,FALSE),"-")</f>
        <v>-</v>
      </c>
      <c r="R655" s="12"/>
      <c r="S655" s="12"/>
      <c r="T655" s="12"/>
      <c r="U655" s="158" t="str">
        <f t="shared" si="1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12"/>
        <v/>
      </c>
      <c r="P656" s="103"/>
      <c r="Q656" s="103" t="str">
        <f>IF(P656&lt;&gt;"",VLOOKUP(P656,'Drop-down lists'!$Z$8:$AA$9,2,FALSE),"-")</f>
        <v>-</v>
      </c>
      <c r="R656" s="12"/>
      <c r="S656" s="12"/>
      <c r="T656" s="12"/>
      <c r="U656" s="158" t="str">
        <f t="shared" si="1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12"/>
        <v/>
      </c>
      <c r="P657" s="103"/>
      <c r="Q657" s="103" t="str">
        <f>IF(P657&lt;&gt;"",VLOOKUP(P657,'Drop-down lists'!$Z$8:$AA$9,2,FALSE),"-")</f>
        <v>-</v>
      </c>
      <c r="R657" s="12"/>
      <c r="S657" s="12"/>
      <c r="T657" s="12"/>
      <c r="U657" s="158" t="str">
        <f t="shared" si="1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12"/>
        <v/>
      </c>
      <c r="P658" s="103"/>
      <c r="Q658" s="103" t="str">
        <f>IF(P658&lt;&gt;"",VLOOKUP(P658,'Drop-down lists'!$Z$8:$AA$9,2,FALSE),"-")</f>
        <v>-</v>
      </c>
      <c r="R658" s="12"/>
      <c r="S658" s="12"/>
      <c r="T658" s="12"/>
      <c r="U658" s="158" t="str">
        <f t="shared" si="1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12"/>
        <v/>
      </c>
      <c r="P659" s="103"/>
      <c r="Q659" s="103" t="str">
        <f>IF(P659&lt;&gt;"",VLOOKUP(P659,'Drop-down lists'!$Z$8:$AA$9,2,FALSE),"-")</f>
        <v>-</v>
      </c>
      <c r="R659" s="12"/>
      <c r="S659" s="12"/>
      <c r="T659" s="12"/>
      <c r="U659" s="158" t="str">
        <f t="shared" si="1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12"/>
        <v/>
      </c>
      <c r="P660" s="103"/>
      <c r="Q660" s="103" t="str">
        <f>IF(P660&lt;&gt;"",VLOOKUP(P660,'Drop-down lists'!$Z$8:$AA$9,2,FALSE),"-")</f>
        <v>-</v>
      </c>
      <c r="R660" s="12"/>
      <c r="S660" s="12"/>
      <c r="T660" s="12"/>
      <c r="U660" s="158" t="str">
        <f t="shared" si="1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12"/>
        <v/>
      </c>
      <c r="P661" s="103"/>
      <c r="Q661" s="103" t="str">
        <f>IF(P661&lt;&gt;"",VLOOKUP(P661,'Drop-down lists'!$Z$8:$AA$9,2,FALSE),"-")</f>
        <v>-</v>
      </c>
      <c r="R661" s="12"/>
      <c r="S661" s="12"/>
      <c r="T661" s="12"/>
      <c r="U661" s="158" t="str">
        <f t="shared" si="1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12"/>
        <v/>
      </c>
      <c r="P662" s="103"/>
      <c r="Q662" s="103" t="str">
        <f>IF(P662&lt;&gt;"",VLOOKUP(P662,'Drop-down lists'!$Z$8:$AA$9,2,FALSE),"-")</f>
        <v>-</v>
      </c>
      <c r="R662" s="12"/>
      <c r="S662" s="12"/>
      <c r="T662" s="12"/>
      <c r="U662" s="158" t="str">
        <f t="shared" si="1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12"/>
        <v/>
      </c>
      <c r="P663" s="103"/>
      <c r="Q663" s="103" t="str">
        <f>IF(P663&lt;&gt;"",VLOOKUP(P663,'Drop-down lists'!$Z$8:$AA$9,2,FALSE),"-")</f>
        <v>-</v>
      </c>
      <c r="R663" s="12"/>
      <c r="S663" s="12"/>
      <c r="T663" s="12"/>
      <c r="U663" s="158" t="str">
        <f t="shared" si="1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12"/>
        <v/>
      </c>
      <c r="P664" s="103"/>
      <c r="Q664" s="103" t="str">
        <f>IF(P664&lt;&gt;"",VLOOKUP(P664,'Drop-down lists'!$Z$8:$AA$9,2,FALSE),"-")</f>
        <v>-</v>
      </c>
      <c r="R664" s="12"/>
      <c r="S664" s="12"/>
      <c r="T664" s="12"/>
      <c r="U664" s="158" t="str">
        <f t="shared" si="1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12"/>
        <v/>
      </c>
      <c r="P665" s="103"/>
      <c r="Q665" s="103" t="str">
        <f>IF(P665&lt;&gt;"",VLOOKUP(P665,'Drop-down lists'!$Z$8:$AA$9,2,FALSE),"-")</f>
        <v>-</v>
      </c>
      <c r="R665" s="12"/>
      <c r="S665" s="12"/>
      <c r="T665" s="12"/>
      <c r="U665" s="158" t="str">
        <f t="shared" si="1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12"/>
        <v/>
      </c>
      <c r="P666" s="103"/>
      <c r="Q666" s="103" t="str">
        <f>IF(P666&lt;&gt;"",VLOOKUP(P666,'Drop-down lists'!$Z$8:$AA$9,2,FALSE),"-")</f>
        <v>-</v>
      </c>
      <c r="R666" s="12"/>
      <c r="S666" s="12"/>
      <c r="T666" s="12"/>
      <c r="U666" s="158" t="str">
        <f t="shared" si="1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12"/>
        <v/>
      </c>
      <c r="P667" s="103"/>
      <c r="Q667" s="103" t="str">
        <f>IF(P667&lt;&gt;"",VLOOKUP(P667,'Drop-down lists'!$Z$8:$AA$9,2,FALSE),"-")</f>
        <v>-</v>
      </c>
      <c r="R667" s="12"/>
      <c r="S667" s="12"/>
      <c r="T667" s="12"/>
      <c r="U667" s="158" t="str">
        <f t="shared" si="1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12"/>
        <v/>
      </c>
      <c r="P668" s="103"/>
      <c r="Q668" s="103" t="str">
        <f>IF(P668&lt;&gt;"",VLOOKUP(P668,'Drop-down lists'!$Z$8:$AA$9,2,FALSE),"-")</f>
        <v>-</v>
      </c>
      <c r="R668" s="12"/>
      <c r="S668" s="12"/>
      <c r="T668" s="12"/>
      <c r="U668" s="158" t="str">
        <f t="shared" si="1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12"/>
        <v/>
      </c>
      <c r="P669" s="103"/>
      <c r="Q669" s="103" t="str">
        <f>IF(P669&lt;&gt;"",VLOOKUP(P669,'Drop-down lists'!$Z$8:$AA$9,2,FALSE),"-")</f>
        <v>-</v>
      </c>
      <c r="R669" s="12"/>
      <c r="S669" s="12"/>
      <c r="T669" s="12"/>
      <c r="U669" s="158" t="str">
        <f t="shared" si="1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12"/>
        <v/>
      </c>
      <c r="P670" s="103"/>
      <c r="Q670" s="103" t="str">
        <f>IF(P670&lt;&gt;"",VLOOKUP(P670,'Drop-down lists'!$Z$8:$AA$9,2,FALSE),"-")</f>
        <v>-</v>
      </c>
      <c r="R670" s="12"/>
      <c r="S670" s="12"/>
      <c r="T670" s="12"/>
      <c r="U670" s="158" t="str">
        <f t="shared" si="1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12"/>
        <v/>
      </c>
      <c r="P671" s="103"/>
      <c r="Q671" s="103" t="str">
        <f>IF(P671&lt;&gt;"",VLOOKUP(P671,'Drop-down lists'!$Z$8:$AA$9,2,FALSE),"-")</f>
        <v>-</v>
      </c>
      <c r="R671" s="12"/>
      <c r="S671" s="12"/>
      <c r="T671" s="12"/>
      <c r="U671" s="158" t="str">
        <f t="shared" si="1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12"/>
        <v/>
      </c>
      <c r="P672" s="103"/>
      <c r="Q672" s="103" t="str">
        <f>IF(P672&lt;&gt;"",VLOOKUP(P672,'Drop-down lists'!$Z$8:$AA$9,2,FALSE),"-")</f>
        <v>-</v>
      </c>
      <c r="R672" s="12"/>
      <c r="S672" s="12"/>
      <c r="T672" s="12"/>
      <c r="U672" s="158" t="str">
        <f t="shared" si="1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12"/>
        <v/>
      </c>
      <c r="P673" s="103"/>
      <c r="Q673" s="103" t="str">
        <f>IF(P673&lt;&gt;"",VLOOKUP(P673,'Drop-down lists'!$Z$8:$AA$9,2,FALSE),"-")</f>
        <v>-</v>
      </c>
      <c r="R673" s="12"/>
      <c r="S673" s="12"/>
      <c r="T673" s="12"/>
      <c r="U673" s="158" t="str">
        <f t="shared" si="1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12"/>
        <v/>
      </c>
      <c r="P674" s="103"/>
      <c r="Q674" s="103" t="str">
        <f>IF(P674&lt;&gt;"",VLOOKUP(P674,'Drop-down lists'!$Z$8:$AA$9,2,FALSE),"-")</f>
        <v>-</v>
      </c>
      <c r="R674" s="12"/>
      <c r="S674" s="12"/>
      <c r="T674" s="12"/>
      <c r="U674" s="158" t="str">
        <f t="shared" si="1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12"/>
        <v/>
      </c>
      <c r="P675" s="103"/>
      <c r="Q675" s="103" t="str">
        <f>IF(P675&lt;&gt;"",VLOOKUP(P675,'Drop-down lists'!$Z$8:$AA$9,2,FALSE),"-")</f>
        <v>-</v>
      </c>
      <c r="R675" s="12"/>
      <c r="S675" s="12"/>
      <c r="T675" s="12"/>
      <c r="U675" s="158" t="str">
        <f t="shared" si="1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12"/>
        <v/>
      </c>
      <c r="P676" s="103"/>
      <c r="Q676" s="103" t="str">
        <f>IF(P676&lt;&gt;"",VLOOKUP(P676,'Drop-down lists'!$Z$8:$AA$9,2,FALSE),"-")</f>
        <v>-</v>
      </c>
      <c r="R676" s="12"/>
      <c r="S676" s="12"/>
      <c r="T676" s="12"/>
      <c r="U676" s="158" t="str">
        <f t="shared" si="1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12"/>
        <v/>
      </c>
      <c r="P677" s="103"/>
      <c r="Q677" s="103" t="str">
        <f>IF(P677&lt;&gt;"",VLOOKUP(P677,'Drop-down lists'!$Z$8:$AA$9,2,FALSE),"-")</f>
        <v>-</v>
      </c>
      <c r="R677" s="12"/>
      <c r="S677" s="12"/>
      <c r="T677" s="12"/>
      <c r="U677" s="158" t="str">
        <f t="shared" si="1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12"/>
        <v/>
      </c>
      <c r="P678" s="103"/>
      <c r="Q678" s="103" t="str">
        <f>IF(P678&lt;&gt;"",VLOOKUP(P678,'Drop-down lists'!$Z$8:$AA$9,2,FALSE),"-")</f>
        <v>-</v>
      </c>
      <c r="R678" s="12"/>
      <c r="S678" s="12"/>
      <c r="T678" s="12"/>
      <c r="U678" s="158" t="str">
        <f t="shared" si="1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12"/>
        <v/>
      </c>
      <c r="P679" s="103"/>
      <c r="Q679" s="103" t="str">
        <f>IF(P679&lt;&gt;"",VLOOKUP(P679,'Drop-down lists'!$Z$8:$AA$9,2,FALSE),"-")</f>
        <v>-</v>
      </c>
      <c r="R679" s="12"/>
      <c r="S679" s="12"/>
      <c r="T679" s="12"/>
      <c r="U679" s="158" t="str">
        <f t="shared" si="1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12"/>
        <v/>
      </c>
      <c r="P680" s="103"/>
      <c r="Q680" s="103" t="str">
        <f>IF(P680&lt;&gt;"",VLOOKUP(P680,'Drop-down lists'!$Z$8:$AA$9,2,FALSE),"-")</f>
        <v>-</v>
      </c>
      <c r="R680" s="12"/>
      <c r="S680" s="12"/>
      <c r="T680" s="12"/>
      <c r="U680" s="158" t="str">
        <f t="shared" si="1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12"/>
        <v/>
      </c>
      <c r="P681" s="103"/>
      <c r="Q681" s="103" t="str">
        <f>IF(P681&lt;&gt;"",VLOOKUP(P681,'Drop-down lists'!$Z$8:$AA$9,2,FALSE),"-")</f>
        <v>-</v>
      </c>
      <c r="R681" s="12"/>
      <c r="S681" s="12"/>
      <c r="T681" s="12"/>
      <c r="U681" s="158" t="str">
        <f t="shared" si="1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12"/>
        <v/>
      </c>
      <c r="P682" s="103"/>
      <c r="Q682" s="103" t="str">
        <f>IF(P682&lt;&gt;"",VLOOKUP(P682,'Drop-down lists'!$Z$8:$AA$9,2,FALSE),"-")</f>
        <v>-</v>
      </c>
      <c r="R682" s="12"/>
      <c r="S682" s="12"/>
      <c r="T682" s="12"/>
      <c r="U682" s="158" t="str">
        <f t="shared" si="1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12"/>
        <v/>
      </c>
      <c r="P683" s="103"/>
      <c r="Q683" s="103" t="str">
        <f>IF(P683&lt;&gt;"",VLOOKUP(P683,'Drop-down lists'!$Z$8:$AA$9,2,FALSE),"-")</f>
        <v>-</v>
      </c>
      <c r="R683" s="12"/>
      <c r="S683" s="12"/>
      <c r="T683" s="12"/>
      <c r="U683" s="158" t="str">
        <f t="shared" si="1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12"/>
        <v/>
      </c>
      <c r="P684" s="103"/>
      <c r="Q684" s="103" t="str">
        <f>IF(P684&lt;&gt;"",VLOOKUP(P684,'Drop-down lists'!$Z$8:$AA$9,2,FALSE),"-")</f>
        <v>-</v>
      </c>
      <c r="R684" s="12"/>
      <c r="S684" s="12"/>
      <c r="T684" s="12"/>
      <c r="U684" s="158" t="str">
        <f t="shared" si="1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12"/>
        <v/>
      </c>
      <c r="P685" s="103"/>
      <c r="Q685" s="103" t="str">
        <f>IF(P685&lt;&gt;"",VLOOKUP(P685,'Drop-down lists'!$Z$8:$AA$9,2,FALSE),"-")</f>
        <v>-</v>
      </c>
      <c r="R685" s="12"/>
      <c r="S685" s="12"/>
      <c r="T685" s="12"/>
      <c r="U685" s="158" t="str">
        <f t="shared" si="1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12"/>
        <v/>
      </c>
      <c r="P686" s="103"/>
      <c r="Q686" s="103" t="str">
        <f>IF(P686&lt;&gt;"",VLOOKUP(P686,'Drop-down lists'!$Z$8:$AA$9,2,FALSE),"-")</f>
        <v>-</v>
      </c>
      <c r="R686" s="12"/>
      <c r="S686" s="12"/>
      <c r="T686" s="12"/>
      <c r="U686" s="158" t="str">
        <f t="shared" si="1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12"/>
        <v/>
      </c>
      <c r="P687" s="103"/>
      <c r="Q687" s="103" t="str">
        <f>IF(P687&lt;&gt;"",VLOOKUP(P687,'Drop-down lists'!$Z$8:$AA$9,2,FALSE),"-")</f>
        <v>-</v>
      </c>
      <c r="R687" s="12"/>
      <c r="S687" s="12"/>
      <c r="T687" s="12"/>
      <c r="U687" s="158" t="str">
        <f t="shared" si="1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12"/>
        <v/>
      </c>
      <c r="P688" s="103"/>
      <c r="Q688" s="103" t="str">
        <f>IF(P688&lt;&gt;"",VLOOKUP(P688,'Drop-down lists'!$Z$8:$AA$9,2,FALSE),"-")</f>
        <v>-</v>
      </c>
      <c r="R688" s="12"/>
      <c r="S688" s="12"/>
      <c r="T688" s="12"/>
      <c r="U688" s="158" t="str">
        <f t="shared" si="1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12"/>
        <v/>
      </c>
      <c r="P689" s="103"/>
      <c r="Q689" s="103" t="str">
        <f>IF(P689&lt;&gt;"",VLOOKUP(P689,'Drop-down lists'!$Z$8:$AA$9,2,FALSE),"-")</f>
        <v>-</v>
      </c>
      <c r="R689" s="12"/>
      <c r="S689" s="12"/>
      <c r="T689" s="12"/>
      <c r="U689" s="158" t="str">
        <f t="shared" si="1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12"/>
        <v/>
      </c>
      <c r="P690" s="103"/>
      <c r="Q690" s="103" t="str">
        <f>IF(P690&lt;&gt;"",VLOOKUP(P690,'Drop-down lists'!$Z$8:$AA$9,2,FALSE),"-")</f>
        <v>-</v>
      </c>
      <c r="R690" s="12"/>
      <c r="S690" s="12"/>
      <c r="T690" s="12"/>
      <c r="U690" s="158" t="str">
        <f t="shared" si="1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12"/>
        <v/>
      </c>
      <c r="P691" s="103"/>
      <c r="Q691" s="103" t="str">
        <f>IF(P691&lt;&gt;"",VLOOKUP(P691,'Drop-down lists'!$Z$8:$AA$9,2,FALSE),"-")</f>
        <v>-</v>
      </c>
      <c r="R691" s="12"/>
      <c r="S691" s="12"/>
      <c r="T691" s="12"/>
      <c r="U691" s="158" t="str">
        <f t="shared" si="1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12"/>
        <v/>
      </c>
      <c r="P692" s="103"/>
      <c r="Q692" s="103" t="str">
        <f>IF(P692&lt;&gt;"",VLOOKUP(P692,'Drop-down lists'!$Z$8:$AA$9,2,FALSE),"-")</f>
        <v>-</v>
      </c>
      <c r="R692" s="12"/>
      <c r="S692" s="12"/>
      <c r="T692" s="12"/>
      <c r="U692" s="158" t="str">
        <f t="shared" si="1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12"/>
        <v/>
      </c>
      <c r="P693" s="103"/>
      <c r="Q693" s="103" t="str">
        <f>IF(P693&lt;&gt;"",VLOOKUP(P693,'Drop-down lists'!$Z$8:$AA$9,2,FALSE),"-")</f>
        <v>-</v>
      </c>
      <c r="R693" s="12"/>
      <c r="S693" s="12"/>
      <c r="T693" s="12"/>
      <c r="U693" s="158" t="str">
        <f t="shared" si="1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12"/>
        <v/>
      </c>
      <c r="P694" s="103"/>
      <c r="Q694" s="103" t="str">
        <f>IF(P694&lt;&gt;"",VLOOKUP(P694,'Drop-down lists'!$Z$8:$AA$9,2,FALSE),"-")</f>
        <v>-</v>
      </c>
      <c r="R694" s="12"/>
      <c r="S694" s="12"/>
      <c r="T694" s="12"/>
      <c r="U694" s="158" t="str">
        <f t="shared" si="1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12"/>
        <v/>
      </c>
      <c r="P695" s="103"/>
      <c r="Q695" s="103" t="str">
        <f>IF(P695&lt;&gt;"",VLOOKUP(P695,'Drop-down lists'!$Z$8:$AA$9,2,FALSE),"-")</f>
        <v>-</v>
      </c>
      <c r="R695" s="12"/>
      <c r="S695" s="12"/>
      <c r="T695" s="12"/>
      <c r="U695" s="158" t="str">
        <f t="shared" si="1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12"/>
        <v/>
      </c>
      <c r="P696" s="103"/>
      <c r="Q696" s="103" t="str">
        <f>IF(P696&lt;&gt;"",VLOOKUP(P696,'Drop-down lists'!$Z$8:$AA$9,2,FALSE),"-")</f>
        <v>-</v>
      </c>
      <c r="R696" s="12"/>
      <c r="S696" s="12"/>
      <c r="T696" s="12"/>
      <c r="U696" s="158" t="str">
        <f t="shared" si="1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12"/>
        <v/>
      </c>
      <c r="P697" s="103"/>
      <c r="Q697" s="103" t="str">
        <f>IF(P697&lt;&gt;"",VLOOKUP(P697,'Drop-down lists'!$Z$8:$AA$9,2,FALSE),"-")</f>
        <v>-</v>
      </c>
      <c r="R697" s="12"/>
      <c r="S697" s="12"/>
      <c r="T697" s="12"/>
      <c r="U697" s="158" t="str">
        <f t="shared" si="13"/>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12"/>
        <v/>
      </c>
      <c r="P698" s="103"/>
      <c r="Q698" s="103" t="str">
        <f>IF(P698&lt;&gt;"",VLOOKUP(P698,'Drop-down lists'!$Z$8:$AA$9,2,FALSE),"-")</f>
        <v>-</v>
      </c>
      <c r="R698" s="12"/>
      <c r="S698" s="12"/>
      <c r="T698" s="12"/>
      <c r="U698" s="158" t="str">
        <f t="shared" si="13"/>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12"/>
        <v/>
      </c>
      <c r="P699" s="103"/>
      <c r="Q699" s="103" t="str">
        <f>IF(P699&lt;&gt;"",VLOOKUP(P699,'Drop-down lists'!$Z$8:$AA$9,2,FALSE),"-")</f>
        <v>-</v>
      </c>
      <c r="R699" s="12"/>
      <c r="S699" s="12"/>
      <c r="T699" s="12"/>
      <c r="U699" s="158" t="str">
        <f t="shared" si="13"/>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12"/>
        <v/>
      </c>
      <c r="P700" s="103"/>
      <c r="Q700" s="103" t="str">
        <f>IF(P700&lt;&gt;"",VLOOKUP(P700,'Drop-down lists'!$Z$8:$AA$9,2,FALSE),"-")</f>
        <v>-</v>
      </c>
      <c r="R700" s="12"/>
      <c r="S700" s="12"/>
      <c r="T700" s="12"/>
      <c r="U700" s="158" t="str">
        <f t="shared" si="13"/>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12"/>
        <v/>
      </c>
      <c r="P701" s="103"/>
      <c r="Q701" s="103" t="str">
        <f>IF(P701&lt;&gt;"",VLOOKUP(P701,'Drop-down lists'!$Z$8:$AA$9,2,FALSE),"-")</f>
        <v>-</v>
      </c>
      <c r="R701" s="12"/>
      <c r="S701" s="12"/>
      <c r="T701" s="12"/>
      <c r="U701" s="158" t="str">
        <f t="shared" si="13"/>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12"/>
        <v/>
      </c>
      <c r="P702" s="103"/>
      <c r="Q702" s="103" t="str">
        <f>IF(P702&lt;&gt;"",VLOOKUP(P702,'Drop-down lists'!$Z$8:$AA$9,2,FALSE),"-")</f>
        <v>-</v>
      </c>
      <c r="R702" s="12"/>
      <c r="S702" s="12"/>
      <c r="T702" s="12"/>
      <c r="U702" s="158" t="str">
        <f t="shared" si="13"/>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12"/>
        <v/>
      </c>
      <c r="P703" s="103"/>
      <c r="Q703" s="103" t="str">
        <f>IF(P703&lt;&gt;"",VLOOKUP(P703,'Drop-down lists'!$Z$8:$AA$9,2,FALSE),"-")</f>
        <v>-</v>
      </c>
      <c r="R703" s="12"/>
      <c r="S703" s="12"/>
      <c r="T703" s="12"/>
      <c r="U703" s="158" t="str">
        <f t="shared" si="13"/>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12"/>
        <v/>
      </c>
      <c r="P704" s="103"/>
      <c r="Q704" s="103" t="str">
        <f>IF(P704&lt;&gt;"",VLOOKUP(P704,'Drop-down lists'!$Z$8:$AA$9,2,FALSE),"-")</f>
        <v>-</v>
      </c>
      <c r="R704" s="12"/>
      <c r="S704" s="12"/>
      <c r="T704" s="12"/>
      <c r="U704" s="158" t="str">
        <f t="shared" si="13"/>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12"/>
        <v/>
      </c>
      <c r="P705" s="103"/>
      <c r="Q705" s="103" t="str">
        <f>IF(P705&lt;&gt;"",VLOOKUP(P705,'Drop-down lists'!$Z$8:$AA$9,2,FALSE),"-")</f>
        <v>-</v>
      </c>
      <c r="R705" s="12"/>
      <c r="S705" s="12"/>
      <c r="T705" s="12"/>
      <c r="U705" s="158" t="str">
        <f t="shared" si="13"/>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12"/>
        <v/>
      </c>
      <c r="P706" s="103"/>
      <c r="Q706" s="103" t="str">
        <f>IF(P706&lt;&gt;"",VLOOKUP(P706,'Drop-down lists'!$Z$8:$AA$9,2,FALSE),"-")</f>
        <v>-</v>
      </c>
      <c r="R706" s="12"/>
      <c r="S706" s="12"/>
      <c r="T706" s="12"/>
      <c r="U706" s="158" t="str">
        <f t="shared" si="13"/>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12"/>
        <v/>
      </c>
      <c r="P707" s="103"/>
      <c r="Q707" s="103" t="str">
        <f>IF(P707&lt;&gt;"",VLOOKUP(P707,'Drop-down lists'!$Z$8:$AA$9,2,FALSE),"-")</f>
        <v>-</v>
      </c>
      <c r="R707" s="12"/>
      <c r="S707" s="12"/>
      <c r="T707" s="12"/>
      <c r="U707" s="158" t="str">
        <f t="shared" si="13"/>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12"/>
        <v/>
      </c>
      <c r="P708" s="103"/>
      <c r="Q708" s="103" t="str">
        <f>IF(P708&lt;&gt;"",VLOOKUP(P708,'Drop-down lists'!$Z$8:$AA$9,2,FALSE),"-")</f>
        <v>-</v>
      </c>
      <c r="R708" s="12"/>
      <c r="S708" s="12"/>
      <c r="T708" s="12"/>
      <c r="U708" s="158" t="str">
        <f t="shared" si="13"/>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14">IF(L709&lt;&gt;"",IF(J709="East",(L709+(M709+N709/60)/60),IF(J709="West",-(L709+(M709+N709/60)/60),"East/West?")),"")</f>
        <v/>
      </c>
      <c r="P709" s="103"/>
      <c r="Q709" s="103" t="str">
        <f>IF(P709&lt;&gt;"",VLOOKUP(P709,'Drop-down lists'!$Z$8:$AA$9,2,FALSE),"-")</f>
        <v>-</v>
      </c>
      <c r="R709" s="12"/>
      <c r="S709" s="12"/>
      <c r="T709" s="12"/>
      <c r="U709" s="158" t="str">
        <f t="shared" ref="U709:U772" si="15">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14"/>
        <v/>
      </c>
      <c r="P710" s="103"/>
      <c r="Q710" s="103" t="str">
        <f>IF(P710&lt;&gt;"",VLOOKUP(P710,'Drop-down lists'!$Z$8:$AA$9,2,FALSE),"-")</f>
        <v>-</v>
      </c>
      <c r="R710" s="12"/>
      <c r="S710" s="12"/>
      <c r="T710" s="12"/>
      <c r="U710" s="158" t="str">
        <f t="shared" si="1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14"/>
        <v/>
      </c>
      <c r="P711" s="103"/>
      <c r="Q711" s="103" t="str">
        <f>IF(P711&lt;&gt;"",VLOOKUP(P711,'Drop-down lists'!$Z$8:$AA$9,2,FALSE),"-")</f>
        <v>-</v>
      </c>
      <c r="R711" s="12"/>
      <c r="S711" s="12"/>
      <c r="T711" s="12"/>
      <c r="U711" s="158" t="str">
        <f t="shared" si="1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14"/>
        <v/>
      </c>
      <c r="P712" s="103"/>
      <c r="Q712" s="103" t="str">
        <f>IF(P712&lt;&gt;"",VLOOKUP(P712,'Drop-down lists'!$Z$8:$AA$9,2,FALSE),"-")</f>
        <v>-</v>
      </c>
      <c r="R712" s="12"/>
      <c r="S712" s="12"/>
      <c r="T712" s="12"/>
      <c r="U712" s="158" t="str">
        <f t="shared" si="1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14"/>
        <v/>
      </c>
      <c r="P713" s="103"/>
      <c r="Q713" s="103" t="str">
        <f>IF(P713&lt;&gt;"",VLOOKUP(P713,'Drop-down lists'!$Z$8:$AA$9,2,FALSE),"-")</f>
        <v>-</v>
      </c>
      <c r="R713" s="12"/>
      <c r="S713" s="12"/>
      <c r="T713" s="12"/>
      <c r="U713" s="158" t="str">
        <f t="shared" si="1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14"/>
        <v/>
      </c>
      <c r="P714" s="103"/>
      <c r="Q714" s="103" t="str">
        <f>IF(P714&lt;&gt;"",VLOOKUP(P714,'Drop-down lists'!$Z$8:$AA$9,2,FALSE),"-")</f>
        <v>-</v>
      </c>
      <c r="R714" s="12"/>
      <c r="S714" s="12"/>
      <c r="T714" s="12"/>
      <c r="U714" s="158" t="str">
        <f t="shared" si="1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14"/>
        <v/>
      </c>
      <c r="P715" s="103"/>
      <c r="Q715" s="103" t="str">
        <f>IF(P715&lt;&gt;"",VLOOKUP(P715,'Drop-down lists'!$Z$8:$AA$9,2,FALSE),"-")</f>
        <v>-</v>
      </c>
      <c r="R715" s="12"/>
      <c r="S715" s="12"/>
      <c r="T715" s="12"/>
      <c r="U715" s="158" t="str">
        <f t="shared" si="1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14"/>
        <v/>
      </c>
      <c r="P716" s="103"/>
      <c r="Q716" s="103" t="str">
        <f>IF(P716&lt;&gt;"",VLOOKUP(P716,'Drop-down lists'!$Z$8:$AA$9,2,FALSE),"-")</f>
        <v>-</v>
      </c>
      <c r="R716" s="12"/>
      <c r="S716" s="12"/>
      <c r="T716" s="12"/>
      <c r="U716" s="158" t="str">
        <f t="shared" si="1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14"/>
        <v/>
      </c>
      <c r="P717" s="103"/>
      <c r="Q717" s="103" t="str">
        <f>IF(P717&lt;&gt;"",VLOOKUP(P717,'Drop-down lists'!$Z$8:$AA$9,2,FALSE),"-")</f>
        <v>-</v>
      </c>
      <c r="R717" s="12"/>
      <c r="S717" s="12"/>
      <c r="T717" s="12"/>
      <c r="U717" s="158" t="str">
        <f t="shared" si="1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14"/>
        <v/>
      </c>
      <c r="P718" s="103"/>
      <c r="Q718" s="103" t="str">
        <f>IF(P718&lt;&gt;"",VLOOKUP(P718,'Drop-down lists'!$Z$8:$AA$9,2,FALSE),"-")</f>
        <v>-</v>
      </c>
      <c r="R718" s="12"/>
      <c r="S718" s="12"/>
      <c r="T718" s="12"/>
      <c r="U718" s="158" t="str">
        <f t="shared" si="1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14"/>
        <v/>
      </c>
      <c r="P719" s="103"/>
      <c r="Q719" s="103" t="str">
        <f>IF(P719&lt;&gt;"",VLOOKUP(P719,'Drop-down lists'!$Z$8:$AA$9,2,FALSE),"-")</f>
        <v>-</v>
      </c>
      <c r="R719" s="12"/>
      <c r="S719" s="12"/>
      <c r="T719" s="12"/>
      <c r="U719" s="158" t="str">
        <f t="shared" si="1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14"/>
        <v/>
      </c>
      <c r="P720" s="103"/>
      <c r="Q720" s="103" t="str">
        <f>IF(P720&lt;&gt;"",VLOOKUP(P720,'Drop-down lists'!$Z$8:$AA$9,2,FALSE),"-")</f>
        <v>-</v>
      </c>
      <c r="R720" s="12"/>
      <c r="S720" s="12"/>
      <c r="T720" s="12"/>
      <c r="U720" s="158" t="str">
        <f t="shared" si="1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14"/>
        <v/>
      </c>
      <c r="P721" s="103"/>
      <c r="Q721" s="103" t="str">
        <f>IF(P721&lt;&gt;"",VLOOKUP(P721,'Drop-down lists'!$Z$8:$AA$9,2,FALSE),"-")</f>
        <v>-</v>
      </c>
      <c r="R721" s="12"/>
      <c r="S721" s="12"/>
      <c r="T721" s="12"/>
      <c r="U721" s="158" t="str">
        <f t="shared" si="1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14"/>
        <v/>
      </c>
      <c r="P722" s="103"/>
      <c r="Q722" s="103" t="str">
        <f>IF(P722&lt;&gt;"",VLOOKUP(P722,'Drop-down lists'!$Z$8:$AA$9,2,FALSE),"-")</f>
        <v>-</v>
      </c>
      <c r="R722" s="12"/>
      <c r="S722" s="12"/>
      <c r="T722" s="12"/>
      <c r="U722" s="158" t="str">
        <f t="shared" si="1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14"/>
        <v/>
      </c>
      <c r="P723" s="103"/>
      <c r="Q723" s="103" t="str">
        <f>IF(P723&lt;&gt;"",VLOOKUP(P723,'Drop-down lists'!$Z$8:$AA$9,2,FALSE),"-")</f>
        <v>-</v>
      </c>
      <c r="R723" s="12"/>
      <c r="S723" s="12"/>
      <c r="T723" s="12"/>
      <c r="U723" s="158" t="str">
        <f t="shared" si="1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14"/>
        <v/>
      </c>
      <c r="P724" s="103"/>
      <c r="Q724" s="103" t="str">
        <f>IF(P724&lt;&gt;"",VLOOKUP(P724,'Drop-down lists'!$Z$8:$AA$9,2,FALSE),"-")</f>
        <v>-</v>
      </c>
      <c r="R724" s="12"/>
      <c r="S724" s="12"/>
      <c r="T724" s="12"/>
      <c r="U724" s="158" t="str">
        <f t="shared" si="1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14"/>
        <v/>
      </c>
      <c r="P725" s="103"/>
      <c r="Q725" s="103" t="str">
        <f>IF(P725&lt;&gt;"",VLOOKUP(P725,'Drop-down lists'!$Z$8:$AA$9,2,FALSE),"-")</f>
        <v>-</v>
      </c>
      <c r="R725" s="12"/>
      <c r="S725" s="12"/>
      <c r="T725" s="12"/>
      <c r="U725" s="158" t="str">
        <f t="shared" si="1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14"/>
        <v/>
      </c>
      <c r="P726" s="103"/>
      <c r="Q726" s="103" t="str">
        <f>IF(P726&lt;&gt;"",VLOOKUP(P726,'Drop-down lists'!$Z$8:$AA$9,2,FALSE),"-")</f>
        <v>-</v>
      </c>
      <c r="R726" s="12"/>
      <c r="S726" s="12"/>
      <c r="T726" s="12"/>
      <c r="U726" s="158" t="str">
        <f t="shared" si="1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14"/>
        <v/>
      </c>
      <c r="P727" s="103"/>
      <c r="Q727" s="103" t="str">
        <f>IF(P727&lt;&gt;"",VLOOKUP(P727,'Drop-down lists'!$Z$8:$AA$9,2,FALSE),"-")</f>
        <v>-</v>
      </c>
      <c r="R727" s="12"/>
      <c r="S727" s="12"/>
      <c r="T727" s="12"/>
      <c r="U727" s="158" t="str">
        <f t="shared" si="1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14"/>
        <v/>
      </c>
      <c r="P728" s="103"/>
      <c r="Q728" s="103" t="str">
        <f>IF(P728&lt;&gt;"",VLOOKUP(P728,'Drop-down lists'!$Z$8:$AA$9,2,FALSE),"-")</f>
        <v>-</v>
      </c>
      <c r="R728" s="12"/>
      <c r="S728" s="12"/>
      <c r="T728" s="12"/>
      <c r="U728" s="158" t="str">
        <f t="shared" si="1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14"/>
        <v/>
      </c>
      <c r="P729" s="103"/>
      <c r="Q729" s="103" t="str">
        <f>IF(P729&lt;&gt;"",VLOOKUP(P729,'Drop-down lists'!$Z$8:$AA$9,2,FALSE),"-")</f>
        <v>-</v>
      </c>
      <c r="R729" s="12"/>
      <c r="S729" s="12"/>
      <c r="T729" s="12"/>
      <c r="U729" s="158" t="str">
        <f t="shared" si="1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14"/>
        <v/>
      </c>
      <c r="P730" s="103"/>
      <c r="Q730" s="103" t="str">
        <f>IF(P730&lt;&gt;"",VLOOKUP(P730,'Drop-down lists'!$Z$8:$AA$9,2,FALSE),"-")</f>
        <v>-</v>
      </c>
      <c r="R730" s="12"/>
      <c r="S730" s="12"/>
      <c r="T730" s="12"/>
      <c r="U730" s="158" t="str">
        <f t="shared" si="1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14"/>
        <v/>
      </c>
      <c r="P731" s="103"/>
      <c r="Q731" s="103" t="str">
        <f>IF(P731&lt;&gt;"",VLOOKUP(P731,'Drop-down lists'!$Z$8:$AA$9,2,FALSE),"-")</f>
        <v>-</v>
      </c>
      <c r="R731" s="12"/>
      <c r="S731" s="12"/>
      <c r="T731" s="12"/>
      <c r="U731" s="158" t="str">
        <f t="shared" si="1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14"/>
        <v/>
      </c>
      <c r="P732" s="103"/>
      <c r="Q732" s="103" t="str">
        <f>IF(P732&lt;&gt;"",VLOOKUP(P732,'Drop-down lists'!$Z$8:$AA$9,2,FALSE),"-")</f>
        <v>-</v>
      </c>
      <c r="R732" s="12"/>
      <c r="S732" s="12"/>
      <c r="T732" s="12"/>
      <c r="U732" s="158" t="str">
        <f t="shared" si="1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14"/>
        <v/>
      </c>
      <c r="P733" s="103"/>
      <c r="Q733" s="103" t="str">
        <f>IF(P733&lt;&gt;"",VLOOKUP(P733,'Drop-down lists'!$Z$8:$AA$9,2,FALSE),"-")</f>
        <v>-</v>
      </c>
      <c r="R733" s="12"/>
      <c r="S733" s="12"/>
      <c r="T733" s="12"/>
      <c r="U733" s="158" t="str">
        <f t="shared" si="1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14"/>
        <v/>
      </c>
      <c r="P734" s="103"/>
      <c r="Q734" s="103" t="str">
        <f>IF(P734&lt;&gt;"",VLOOKUP(P734,'Drop-down lists'!$Z$8:$AA$9,2,FALSE),"-")</f>
        <v>-</v>
      </c>
      <c r="R734" s="12"/>
      <c r="S734" s="12"/>
      <c r="T734" s="12"/>
      <c r="U734" s="158" t="str">
        <f t="shared" si="1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14"/>
        <v/>
      </c>
      <c r="P735" s="103"/>
      <c r="Q735" s="103" t="str">
        <f>IF(P735&lt;&gt;"",VLOOKUP(P735,'Drop-down lists'!$Z$8:$AA$9,2,FALSE),"-")</f>
        <v>-</v>
      </c>
      <c r="R735" s="12"/>
      <c r="S735" s="12"/>
      <c r="T735" s="12"/>
      <c r="U735" s="158" t="str">
        <f t="shared" si="1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14"/>
        <v/>
      </c>
      <c r="P736" s="103"/>
      <c r="Q736" s="103" t="str">
        <f>IF(P736&lt;&gt;"",VLOOKUP(P736,'Drop-down lists'!$Z$8:$AA$9,2,FALSE),"-")</f>
        <v>-</v>
      </c>
      <c r="R736" s="12"/>
      <c r="S736" s="12"/>
      <c r="T736" s="12"/>
      <c r="U736" s="158" t="str">
        <f t="shared" si="1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14"/>
        <v/>
      </c>
      <c r="P737" s="103"/>
      <c r="Q737" s="103" t="str">
        <f>IF(P737&lt;&gt;"",VLOOKUP(P737,'Drop-down lists'!$Z$8:$AA$9,2,FALSE),"-")</f>
        <v>-</v>
      </c>
      <c r="R737" s="12"/>
      <c r="S737" s="12"/>
      <c r="T737" s="12"/>
      <c r="U737" s="158" t="str">
        <f t="shared" si="1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14"/>
        <v/>
      </c>
      <c r="P738" s="103"/>
      <c r="Q738" s="103" t="str">
        <f>IF(P738&lt;&gt;"",VLOOKUP(P738,'Drop-down lists'!$Z$8:$AA$9,2,FALSE),"-")</f>
        <v>-</v>
      </c>
      <c r="R738" s="12"/>
      <c r="S738" s="12"/>
      <c r="T738" s="12"/>
      <c r="U738" s="158" t="str">
        <f t="shared" si="1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14"/>
        <v/>
      </c>
      <c r="P739" s="103"/>
      <c r="Q739" s="103" t="str">
        <f>IF(P739&lt;&gt;"",VLOOKUP(P739,'Drop-down lists'!$Z$8:$AA$9,2,FALSE),"-")</f>
        <v>-</v>
      </c>
      <c r="R739" s="12"/>
      <c r="S739" s="12"/>
      <c r="T739" s="12"/>
      <c r="U739" s="158" t="str">
        <f t="shared" si="1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14"/>
        <v/>
      </c>
      <c r="P740" s="103"/>
      <c r="Q740" s="103" t="str">
        <f>IF(P740&lt;&gt;"",VLOOKUP(P740,'Drop-down lists'!$Z$8:$AA$9,2,FALSE),"-")</f>
        <v>-</v>
      </c>
      <c r="R740" s="12"/>
      <c r="S740" s="12"/>
      <c r="T740" s="12"/>
      <c r="U740" s="158" t="str">
        <f t="shared" si="1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14"/>
        <v/>
      </c>
      <c r="P741" s="103"/>
      <c r="Q741" s="103" t="str">
        <f>IF(P741&lt;&gt;"",VLOOKUP(P741,'Drop-down lists'!$Z$8:$AA$9,2,FALSE),"-")</f>
        <v>-</v>
      </c>
      <c r="R741" s="12"/>
      <c r="S741" s="12"/>
      <c r="T741" s="12"/>
      <c r="U741" s="158" t="str">
        <f t="shared" si="1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14"/>
        <v/>
      </c>
      <c r="P742" s="103"/>
      <c r="Q742" s="103" t="str">
        <f>IF(P742&lt;&gt;"",VLOOKUP(P742,'Drop-down lists'!$Z$8:$AA$9,2,FALSE),"-")</f>
        <v>-</v>
      </c>
      <c r="R742" s="12"/>
      <c r="S742" s="12"/>
      <c r="T742" s="12"/>
      <c r="U742" s="158" t="str">
        <f t="shared" si="1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14"/>
        <v/>
      </c>
      <c r="P743" s="103"/>
      <c r="Q743" s="103" t="str">
        <f>IF(P743&lt;&gt;"",VLOOKUP(P743,'Drop-down lists'!$Z$8:$AA$9,2,FALSE),"-")</f>
        <v>-</v>
      </c>
      <c r="R743" s="12"/>
      <c r="S743" s="12"/>
      <c r="T743" s="12"/>
      <c r="U743" s="158" t="str">
        <f t="shared" si="1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14"/>
        <v/>
      </c>
      <c r="P744" s="103"/>
      <c r="Q744" s="103" t="str">
        <f>IF(P744&lt;&gt;"",VLOOKUP(P744,'Drop-down lists'!$Z$8:$AA$9,2,FALSE),"-")</f>
        <v>-</v>
      </c>
      <c r="R744" s="12"/>
      <c r="S744" s="12"/>
      <c r="T744" s="12"/>
      <c r="U744" s="158" t="str">
        <f t="shared" si="1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14"/>
        <v/>
      </c>
      <c r="P745" s="103"/>
      <c r="Q745" s="103" t="str">
        <f>IF(P745&lt;&gt;"",VLOOKUP(P745,'Drop-down lists'!$Z$8:$AA$9,2,FALSE),"-")</f>
        <v>-</v>
      </c>
      <c r="R745" s="12"/>
      <c r="S745" s="12"/>
      <c r="T745" s="12"/>
      <c r="U745" s="158" t="str">
        <f t="shared" si="1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14"/>
        <v/>
      </c>
      <c r="P746" s="103"/>
      <c r="Q746" s="103" t="str">
        <f>IF(P746&lt;&gt;"",VLOOKUP(P746,'Drop-down lists'!$Z$8:$AA$9,2,FALSE),"-")</f>
        <v>-</v>
      </c>
      <c r="R746" s="12"/>
      <c r="S746" s="12"/>
      <c r="T746" s="12"/>
      <c r="U746" s="158" t="str">
        <f t="shared" si="1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14"/>
        <v/>
      </c>
      <c r="P747" s="103"/>
      <c r="Q747" s="103" t="str">
        <f>IF(P747&lt;&gt;"",VLOOKUP(P747,'Drop-down lists'!$Z$8:$AA$9,2,FALSE),"-")</f>
        <v>-</v>
      </c>
      <c r="R747" s="12"/>
      <c r="S747" s="12"/>
      <c r="T747" s="12"/>
      <c r="U747" s="158" t="str">
        <f t="shared" si="1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14"/>
        <v/>
      </c>
      <c r="P748" s="103"/>
      <c r="Q748" s="103" t="str">
        <f>IF(P748&lt;&gt;"",VLOOKUP(P748,'Drop-down lists'!$Z$8:$AA$9,2,FALSE),"-")</f>
        <v>-</v>
      </c>
      <c r="R748" s="12"/>
      <c r="S748" s="12"/>
      <c r="T748" s="12"/>
      <c r="U748" s="158" t="str">
        <f t="shared" si="1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14"/>
        <v/>
      </c>
      <c r="P749" s="103"/>
      <c r="Q749" s="103" t="str">
        <f>IF(P749&lt;&gt;"",VLOOKUP(P749,'Drop-down lists'!$Z$8:$AA$9,2,FALSE),"-")</f>
        <v>-</v>
      </c>
      <c r="R749" s="12"/>
      <c r="S749" s="12"/>
      <c r="T749" s="12"/>
      <c r="U749" s="158" t="str">
        <f t="shared" si="1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14"/>
        <v/>
      </c>
      <c r="P750" s="103"/>
      <c r="Q750" s="103" t="str">
        <f>IF(P750&lt;&gt;"",VLOOKUP(P750,'Drop-down lists'!$Z$8:$AA$9,2,FALSE),"-")</f>
        <v>-</v>
      </c>
      <c r="R750" s="12"/>
      <c r="S750" s="12"/>
      <c r="T750" s="12"/>
      <c r="U750" s="158" t="str">
        <f t="shared" si="1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14"/>
        <v/>
      </c>
      <c r="P751" s="103"/>
      <c r="Q751" s="103" t="str">
        <f>IF(P751&lt;&gt;"",VLOOKUP(P751,'Drop-down lists'!$Z$8:$AA$9,2,FALSE),"-")</f>
        <v>-</v>
      </c>
      <c r="R751" s="12"/>
      <c r="S751" s="12"/>
      <c r="T751" s="12"/>
      <c r="U751" s="158" t="str">
        <f t="shared" si="1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14"/>
        <v/>
      </c>
      <c r="P752" s="103"/>
      <c r="Q752" s="103" t="str">
        <f>IF(P752&lt;&gt;"",VLOOKUP(P752,'Drop-down lists'!$Z$8:$AA$9,2,FALSE),"-")</f>
        <v>-</v>
      </c>
      <c r="R752" s="12"/>
      <c r="S752" s="12"/>
      <c r="T752" s="12"/>
      <c r="U752" s="158" t="str">
        <f t="shared" si="1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14"/>
        <v/>
      </c>
      <c r="P753" s="103"/>
      <c r="Q753" s="103" t="str">
        <f>IF(P753&lt;&gt;"",VLOOKUP(P753,'Drop-down lists'!$Z$8:$AA$9,2,FALSE),"-")</f>
        <v>-</v>
      </c>
      <c r="R753" s="12"/>
      <c r="S753" s="12"/>
      <c r="T753" s="12"/>
      <c r="U753" s="158" t="str">
        <f t="shared" si="1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14"/>
        <v/>
      </c>
      <c r="P754" s="103"/>
      <c r="Q754" s="103" t="str">
        <f>IF(P754&lt;&gt;"",VLOOKUP(P754,'Drop-down lists'!$Z$8:$AA$9,2,FALSE),"-")</f>
        <v>-</v>
      </c>
      <c r="R754" s="12"/>
      <c r="S754" s="12"/>
      <c r="T754" s="12"/>
      <c r="U754" s="158" t="str">
        <f t="shared" si="1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14"/>
        <v/>
      </c>
      <c r="P755" s="103"/>
      <c r="Q755" s="103" t="str">
        <f>IF(P755&lt;&gt;"",VLOOKUP(P755,'Drop-down lists'!$Z$8:$AA$9,2,FALSE),"-")</f>
        <v>-</v>
      </c>
      <c r="R755" s="12"/>
      <c r="S755" s="12"/>
      <c r="T755" s="12"/>
      <c r="U755" s="158" t="str">
        <f t="shared" si="1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14"/>
        <v/>
      </c>
      <c r="P756" s="103"/>
      <c r="Q756" s="103" t="str">
        <f>IF(P756&lt;&gt;"",VLOOKUP(P756,'Drop-down lists'!$Z$8:$AA$9,2,FALSE),"-")</f>
        <v>-</v>
      </c>
      <c r="R756" s="12"/>
      <c r="S756" s="12"/>
      <c r="T756" s="12"/>
      <c r="U756" s="158" t="str">
        <f t="shared" si="1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14"/>
        <v/>
      </c>
      <c r="P757" s="103"/>
      <c r="Q757" s="103" t="str">
        <f>IF(P757&lt;&gt;"",VLOOKUP(P757,'Drop-down lists'!$Z$8:$AA$9,2,FALSE),"-")</f>
        <v>-</v>
      </c>
      <c r="R757" s="12"/>
      <c r="S757" s="12"/>
      <c r="T757" s="12"/>
      <c r="U757" s="158" t="str">
        <f t="shared" si="1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14"/>
        <v/>
      </c>
      <c r="P758" s="103"/>
      <c r="Q758" s="103" t="str">
        <f>IF(P758&lt;&gt;"",VLOOKUP(P758,'Drop-down lists'!$Z$8:$AA$9,2,FALSE),"-")</f>
        <v>-</v>
      </c>
      <c r="R758" s="12"/>
      <c r="S758" s="12"/>
      <c r="T758" s="12"/>
      <c r="U758" s="158" t="str">
        <f t="shared" si="1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14"/>
        <v/>
      </c>
      <c r="P759" s="103"/>
      <c r="Q759" s="103" t="str">
        <f>IF(P759&lt;&gt;"",VLOOKUP(P759,'Drop-down lists'!$Z$8:$AA$9,2,FALSE),"-")</f>
        <v>-</v>
      </c>
      <c r="R759" s="12"/>
      <c r="S759" s="12"/>
      <c r="T759" s="12"/>
      <c r="U759" s="158" t="str">
        <f t="shared" si="1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14"/>
        <v/>
      </c>
      <c r="P760" s="103"/>
      <c r="Q760" s="103" t="str">
        <f>IF(P760&lt;&gt;"",VLOOKUP(P760,'Drop-down lists'!$Z$8:$AA$9,2,FALSE),"-")</f>
        <v>-</v>
      </c>
      <c r="R760" s="12"/>
      <c r="S760" s="12"/>
      <c r="T760" s="12"/>
      <c r="U760" s="158" t="str">
        <f t="shared" si="1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14"/>
        <v/>
      </c>
      <c r="P761" s="103"/>
      <c r="Q761" s="103" t="str">
        <f>IF(P761&lt;&gt;"",VLOOKUP(P761,'Drop-down lists'!$Z$8:$AA$9,2,FALSE),"-")</f>
        <v>-</v>
      </c>
      <c r="R761" s="12"/>
      <c r="S761" s="12"/>
      <c r="T761" s="12"/>
      <c r="U761" s="158" t="str">
        <f t="shared" si="15"/>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14"/>
        <v/>
      </c>
      <c r="P762" s="103"/>
      <c r="Q762" s="103" t="str">
        <f>IF(P762&lt;&gt;"",VLOOKUP(P762,'Drop-down lists'!$Z$8:$AA$9,2,FALSE),"-")</f>
        <v>-</v>
      </c>
      <c r="R762" s="12"/>
      <c r="S762" s="12"/>
      <c r="T762" s="12"/>
      <c r="U762" s="158" t="str">
        <f t="shared" si="15"/>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14"/>
        <v/>
      </c>
      <c r="P763" s="103"/>
      <c r="Q763" s="103" t="str">
        <f>IF(P763&lt;&gt;"",VLOOKUP(P763,'Drop-down lists'!$Z$8:$AA$9,2,FALSE),"-")</f>
        <v>-</v>
      </c>
      <c r="R763" s="12"/>
      <c r="S763" s="12"/>
      <c r="T763" s="12"/>
      <c r="U763" s="158" t="str">
        <f t="shared" si="15"/>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14"/>
        <v/>
      </c>
      <c r="P764" s="103"/>
      <c r="Q764" s="103" t="str">
        <f>IF(P764&lt;&gt;"",VLOOKUP(P764,'Drop-down lists'!$Z$8:$AA$9,2,FALSE),"-")</f>
        <v>-</v>
      </c>
      <c r="R764" s="12"/>
      <c r="S764" s="12"/>
      <c r="T764" s="12"/>
      <c r="U764" s="158" t="str">
        <f t="shared" si="15"/>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14"/>
        <v/>
      </c>
      <c r="P765" s="103"/>
      <c r="Q765" s="103" t="str">
        <f>IF(P765&lt;&gt;"",VLOOKUP(P765,'Drop-down lists'!$Z$8:$AA$9,2,FALSE),"-")</f>
        <v>-</v>
      </c>
      <c r="R765" s="12"/>
      <c r="S765" s="12"/>
      <c r="T765" s="12"/>
      <c r="U765" s="158" t="str">
        <f t="shared" si="15"/>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14"/>
        <v/>
      </c>
      <c r="P766" s="103"/>
      <c r="Q766" s="103" t="str">
        <f>IF(P766&lt;&gt;"",VLOOKUP(P766,'Drop-down lists'!$Z$8:$AA$9,2,FALSE),"-")</f>
        <v>-</v>
      </c>
      <c r="R766" s="12"/>
      <c r="S766" s="12"/>
      <c r="T766" s="12"/>
      <c r="U766" s="158" t="str">
        <f t="shared" si="15"/>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14"/>
        <v/>
      </c>
      <c r="P767" s="103"/>
      <c r="Q767" s="103" t="str">
        <f>IF(P767&lt;&gt;"",VLOOKUP(P767,'Drop-down lists'!$Z$8:$AA$9,2,FALSE),"-")</f>
        <v>-</v>
      </c>
      <c r="R767" s="12"/>
      <c r="S767" s="12"/>
      <c r="T767" s="12"/>
      <c r="U767" s="158" t="str">
        <f t="shared" si="15"/>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14"/>
        <v/>
      </c>
      <c r="P768" s="103"/>
      <c r="Q768" s="103" t="str">
        <f>IF(P768&lt;&gt;"",VLOOKUP(P768,'Drop-down lists'!$Z$8:$AA$9,2,FALSE),"-")</f>
        <v>-</v>
      </c>
      <c r="R768" s="12"/>
      <c r="S768" s="12"/>
      <c r="T768" s="12"/>
      <c r="U768" s="158" t="str">
        <f t="shared" si="15"/>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14"/>
        <v/>
      </c>
      <c r="P769" s="103"/>
      <c r="Q769" s="103" t="str">
        <f>IF(P769&lt;&gt;"",VLOOKUP(P769,'Drop-down lists'!$Z$8:$AA$9,2,FALSE),"-")</f>
        <v>-</v>
      </c>
      <c r="R769" s="12"/>
      <c r="S769" s="12"/>
      <c r="T769" s="12"/>
      <c r="U769" s="158" t="str">
        <f t="shared" si="15"/>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14"/>
        <v/>
      </c>
      <c r="P770" s="103"/>
      <c r="Q770" s="103" t="str">
        <f>IF(P770&lt;&gt;"",VLOOKUP(P770,'Drop-down lists'!$Z$8:$AA$9,2,FALSE),"-")</f>
        <v>-</v>
      </c>
      <c r="R770" s="12"/>
      <c r="S770" s="12"/>
      <c r="T770" s="12"/>
      <c r="U770" s="158" t="str">
        <f t="shared" si="15"/>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14"/>
        <v/>
      </c>
      <c r="P771" s="103"/>
      <c r="Q771" s="103" t="str">
        <f>IF(P771&lt;&gt;"",VLOOKUP(P771,'Drop-down lists'!$Z$8:$AA$9,2,FALSE),"-")</f>
        <v>-</v>
      </c>
      <c r="R771" s="12"/>
      <c r="S771" s="12"/>
      <c r="T771" s="12"/>
      <c r="U771" s="158" t="str">
        <f t="shared" si="15"/>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14"/>
        <v/>
      </c>
      <c r="P772" s="103"/>
      <c r="Q772" s="103" t="str">
        <f>IF(P772&lt;&gt;"",VLOOKUP(P772,'Drop-down lists'!$Z$8:$AA$9,2,FALSE),"-")</f>
        <v>-</v>
      </c>
      <c r="R772" s="12"/>
      <c r="S772" s="12"/>
      <c r="T772" s="12"/>
      <c r="U772" s="158" t="str">
        <f t="shared" si="15"/>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16">IF(L773&lt;&gt;"",IF(J773="East",(L773+(M773+N773/60)/60),IF(J773="West",-(L773+(M773+N773/60)/60),"East/West?")),"")</f>
        <v/>
      </c>
      <c r="P773" s="103"/>
      <c r="Q773" s="103" t="str">
        <f>IF(P773&lt;&gt;"",VLOOKUP(P773,'Drop-down lists'!$Z$8:$AA$9,2,FALSE),"-")</f>
        <v>-</v>
      </c>
      <c r="R773" s="12"/>
      <c r="S773" s="12"/>
      <c r="T773" s="12"/>
      <c r="U773" s="158" t="str">
        <f t="shared" ref="U773:U836" si="17">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16"/>
        <v/>
      </c>
      <c r="P774" s="103"/>
      <c r="Q774" s="103" t="str">
        <f>IF(P774&lt;&gt;"",VLOOKUP(P774,'Drop-down lists'!$Z$8:$AA$9,2,FALSE),"-")</f>
        <v>-</v>
      </c>
      <c r="R774" s="12"/>
      <c r="S774" s="12"/>
      <c r="T774" s="12"/>
      <c r="U774" s="158" t="str">
        <f t="shared" si="1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16"/>
        <v/>
      </c>
      <c r="P775" s="103"/>
      <c r="Q775" s="103" t="str">
        <f>IF(P775&lt;&gt;"",VLOOKUP(P775,'Drop-down lists'!$Z$8:$AA$9,2,FALSE),"-")</f>
        <v>-</v>
      </c>
      <c r="R775" s="12"/>
      <c r="S775" s="12"/>
      <c r="T775" s="12"/>
      <c r="U775" s="158" t="str">
        <f t="shared" si="1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16"/>
        <v/>
      </c>
      <c r="P776" s="103"/>
      <c r="Q776" s="103" t="str">
        <f>IF(P776&lt;&gt;"",VLOOKUP(P776,'Drop-down lists'!$Z$8:$AA$9,2,FALSE),"-")</f>
        <v>-</v>
      </c>
      <c r="R776" s="12"/>
      <c r="S776" s="12"/>
      <c r="T776" s="12"/>
      <c r="U776" s="158" t="str">
        <f t="shared" si="1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16"/>
        <v/>
      </c>
      <c r="P777" s="103"/>
      <c r="Q777" s="103" t="str">
        <f>IF(P777&lt;&gt;"",VLOOKUP(P777,'Drop-down lists'!$Z$8:$AA$9,2,FALSE),"-")</f>
        <v>-</v>
      </c>
      <c r="R777" s="12"/>
      <c r="S777" s="12"/>
      <c r="T777" s="12"/>
      <c r="U777" s="158" t="str">
        <f t="shared" si="1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16"/>
        <v/>
      </c>
      <c r="P778" s="103"/>
      <c r="Q778" s="103" t="str">
        <f>IF(P778&lt;&gt;"",VLOOKUP(P778,'Drop-down lists'!$Z$8:$AA$9,2,FALSE),"-")</f>
        <v>-</v>
      </c>
      <c r="R778" s="12"/>
      <c r="S778" s="12"/>
      <c r="T778" s="12"/>
      <c r="U778" s="158" t="str">
        <f t="shared" si="1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16"/>
        <v/>
      </c>
      <c r="P779" s="103"/>
      <c r="Q779" s="103" t="str">
        <f>IF(P779&lt;&gt;"",VLOOKUP(P779,'Drop-down lists'!$Z$8:$AA$9,2,FALSE),"-")</f>
        <v>-</v>
      </c>
      <c r="R779" s="12"/>
      <c r="S779" s="12"/>
      <c r="T779" s="12"/>
      <c r="U779" s="158" t="str">
        <f t="shared" si="1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16"/>
        <v/>
      </c>
      <c r="P780" s="103"/>
      <c r="Q780" s="103" t="str">
        <f>IF(P780&lt;&gt;"",VLOOKUP(P780,'Drop-down lists'!$Z$8:$AA$9,2,FALSE),"-")</f>
        <v>-</v>
      </c>
      <c r="R780" s="12"/>
      <c r="S780" s="12"/>
      <c r="T780" s="12"/>
      <c r="U780" s="158" t="str">
        <f t="shared" si="1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16"/>
        <v/>
      </c>
      <c r="P781" s="103"/>
      <c r="Q781" s="103" t="str">
        <f>IF(P781&lt;&gt;"",VLOOKUP(P781,'Drop-down lists'!$Z$8:$AA$9,2,FALSE),"-")</f>
        <v>-</v>
      </c>
      <c r="R781" s="12"/>
      <c r="S781" s="12"/>
      <c r="T781" s="12"/>
      <c r="U781" s="158" t="str">
        <f t="shared" si="1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16"/>
        <v/>
      </c>
      <c r="P782" s="103"/>
      <c r="Q782" s="103" t="str">
        <f>IF(P782&lt;&gt;"",VLOOKUP(P782,'Drop-down lists'!$Z$8:$AA$9,2,FALSE),"-")</f>
        <v>-</v>
      </c>
      <c r="R782" s="12"/>
      <c r="S782" s="12"/>
      <c r="T782" s="12"/>
      <c r="U782" s="158" t="str">
        <f t="shared" si="1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16"/>
        <v/>
      </c>
      <c r="P783" s="103"/>
      <c r="Q783" s="103" t="str">
        <f>IF(P783&lt;&gt;"",VLOOKUP(P783,'Drop-down lists'!$Z$8:$AA$9,2,FALSE),"-")</f>
        <v>-</v>
      </c>
      <c r="R783" s="12"/>
      <c r="S783" s="12"/>
      <c r="T783" s="12"/>
      <c r="U783" s="158" t="str">
        <f t="shared" si="1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16"/>
        <v/>
      </c>
      <c r="P784" s="103"/>
      <c r="Q784" s="103" t="str">
        <f>IF(P784&lt;&gt;"",VLOOKUP(P784,'Drop-down lists'!$Z$8:$AA$9,2,FALSE),"-")</f>
        <v>-</v>
      </c>
      <c r="R784" s="12"/>
      <c r="S784" s="12"/>
      <c r="T784" s="12"/>
      <c r="U784" s="158" t="str">
        <f t="shared" si="1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16"/>
        <v/>
      </c>
      <c r="P785" s="103"/>
      <c r="Q785" s="103" t="str">
        <f>IF(P785&lt;&gt;"",VLOOKUP(P785,'Drop-down lists'!$Z$8:$AA$9,2,FALSE),"-")</f>
        <v>-</v>
      </c>
      <c r="R785" s="12"/>
      <c r="S785" s="12"/>
      <c r="T785" s="12"/>
      <c r="U785" s="158" t="str">
        <f t="shared" si="1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16"/>
        <v/>
      </c>
      <c r="P786" s="103"/>
      <c r="Q786" s="103" t="str">
        <f>IF(P786&lt;&gt;"",VLOOKUP(P786,'Drop-down lists'!$Z$8:$AA$9,2,FALSE),"-")</f>
        <v>-</v>
      </c>
      <c r="R786" s="12"/>
      <c r="S786" s="12"/>
      <c r="T786" s="12"/>
      <c r="U786" s="158" t="str">
        <f t="shared" si="1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16"/>
        <v/>
      </c>
      <c r="P787" s="103"/>
      <c r="Q787" s="103" t="str">
        <f>IF(P787&lt;&gt;"",VLOOKUP(P787,'Drop-down lists'!$Z$8:$AA$9,2,FALSE),"-")</f>
        <v>-</v>
      </c>
      <c r="R787" s="12"/>
      <c r="S787" s="12"/>
      <c r="T787" s="12"/>
      <c r="U787" s="158" t="str">
        <f t="shared" si="1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16"/>
        <v/>
      </c>
      <c r="P788" s="103"/>
      <c r="Q788" s="103" t="str">
        <f>IF(P788&lt;&gt;"",VLOOKUP(P788,'Drop-down lists'!$Z$8:$AA$9,2,FALSE),"-")</f>
        <v>-</v>
      </c>
      <c r="R788" s="12"/>
      <c r="S788" s="12"/>
      <c r="T788" s="12"/>
      <c r="U788" s="158" t="str">
        <f t="shared" si="1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16"/>
        <v/>
      </c>
      <c r="P789" s="103"/>
      <c r="Q789" s="103" t="str">
        <f>IF(P789&lt;&gt;"",VLOOKUP(P789,'Drop-down lists'!$Z$8:$AA$9,2,FALSE),"-")</f>
        <v>-</v>
      </c>
      <c r="R789" s="12"/>
      <c r="S789" s="12"/>
      <c r="T789" s="12"/>
      <c r="U789" s="158" t="str">
        <f t="shared" si="1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16"/>
        <v/>
      </c>
      <c r="P790" s="103"/>
      <c r="Q790" s="103" t="str">
        <f>IF(P790&lt;&gt;"",VLOOKUP(P790,'Drop-down lists'!$Z$8:$AA$9,2,FALSE),"-")</f>
        <v>-</v>
      </c>
      <c r="R790" s="12"/>
      <c r="S790" s="12"/>
      <c r="T790" s="12"/>
      <c r="U790" s="158" t="str">
        <f t="shared" si="1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16"/>
        <v/>
      </c>
      <c r="P791" s="103"/>
      <c r="Q791" s="103" t="str">
        <f>IF(P791&lt;&gt;"",VLOOKUP(P791,'Drop-down lists'!$Z$8:$AA$9,2,FALSE),"-")</f>
        <v>-</v>
      </c>
      <c r="R791" s="12"/>
      <c r="S791" s="12"/>
      <c r="T791" s="12"/>
      <c r="U791" s="158" t="str">
        <f t="shared" si="1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16"/>
        <v/>
      </c>
      <c r="P792" s="103"/>
      <c r="Q792" s="103" t="str">
        <f>IF(P792&lt;&gt;"",VLOOKUP(P792,'Drop-down lists'!$Z$8:$AA$9,2,FALSE),"-")</f>
        <v>-</v>
      </c>
      <c r="R792" s="12"/>
      <c r="S792" s="12"/>
      <c r="T792" s="12"/>
      <c r="U792" s="158" t="str">
        <f t="shared" si="1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16"/>
        <v/>
      </c>
      <c r="P793" s="103"/>
      <c r="Q793" s="103" t="str">
        <f>IF(P793&lt;&gt;"",VLOOKUP(P793,'Drop-down lists'!$Z$8:$AA$9,2,FALSE),"-")</f>
        <v>-</v>
      </c>
      <c r="R793" s="12"/>
      <c r="S793" s="12"/>
      <c r="T793" s="12"/>
      <c r="U793" s="158" t="str">
        <f t="shared" si="1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16"/>
        <v/>
      </c>
      <c r="P794" s="103"/>
      <c r="Q794" s="103" t="str">
        <f>IF(P794&lt;&gt;"",VLOOKUP(P794,'Drop-down lists'!$Z$8:$AA$9,2,FALSE),"-")</f>
        <v>-</v>
      </c>
      <c r="R794" s="12"/>
      <c r="S794" s="12"/>
      <c r="T794" s="12"/>
      <c r="U794" s="158" t="str">
        <f t="shared" si="1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16"/>
        <v/>
      </c>
      <c r="P795" s="103"/>
      <c r="Q795" s="103" t="str">
        <f>IF(P795&lt;&gt;"",VLOOKUP(P795,'Drop-down lists'!$Z$8:$AA$9,2,FALSE),"-")</f>
        <v>-</v>
      </c>
      <c r="R795" s="12"/>
      <c r="S795" s="12"/>
      <c r="T795" s="12"/>
      <c r="U795" s="158" t="str">
        <f t="shared" si="1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16"/>
        <v/>
      </c>
      <c r="P796" s="103"/>
      <c r="Q796" s="103" t="str">
        <f>IF(P796&lt;&gt;"",VLOOKUP(P796,'Drop-down lists'!$Z$8:$AA$9,2,FALSE),"-")</f>
        <v>-</v>
      </c>
      <c r="R796" s="12"/>
      <c r="S796" s="12"/>
      <c r="T796" s="12"/>
      <c r="U796" s="158" t="str">
        <f t="shared" si="1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16"/>
        <v/>
      </c>
      <c r="P797" s="103"/>
      <c r="Q797" s="103" t="str">
        <f>IF(P797&lt;&gt;"",VLOOKUP(P797,'Drop-down lists'!$Z$8:$AA$9,2,FALSE),"-")</f>
        <v>-</v>
      </c>
      <c r="R797" s="12"/>
      <c r="S797" s="12"/>
      <c r="T797" s="12"/>
      <c r="U797" s="158" t="str">
        <f t="shared" si="1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16"/>
        <v/>
      </c>
      <c r="P798" s="103"/>
      <c r="Q798" s="103" t="str">
        <f>IF(P798&lt;&gt;"",VLOOKUP(P798,'Drop-down lists'!$Z$8:$AA$9,2,FALSE),"-")</f>
        <v>-</v>
      </c>
      <c r="R798" s="12"/>
      <c r="S798" s="12"/>
      <c r="T798" s="12"/>
      <c r="U798" s="158" t="str">
        <f t="shared" si="1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16"/>
        <v/>
      </c>
      <c r="P799" s="103"/>
      <c r="Q799" s="103" t="str">
        <f>IF(P799&lt;&gt;"",VLOOKUP(P799,'Drop-down lists'!$Z$8:$AA$9,2,FALSE),"-")</f>
        <v>-</v>
      </c>
      <c r="R799" s="12"/>
      <c r="S799" s="12"/>
      <c r="T799" s="12"/>
      <c r="U799" s="158" t="str">
        <f t="shared" si="1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16"/>
        <v/>
      </c>
      <c r="P800" s="103"/>
      <c r="Q800" s="103" t="str">
        <f>IF(P800&lt;&gt;"",VLOOKUP(P800,'Drop-down lists'!$Z$8:$AA$9,2,FALSE),"-")</f>
        <v>-</v>
      </c>
      <c r="R800" s="12"/>
      <c r="S800" s="12"/>
      <c r="T800" s="12"/>
      <c r="U800" s="158" t="str">
        <f t="shared" si="1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16"/>
        <v/>
      </c>
      <c r="P801" s="103"/>
      <c r="Q801" s="103" t="str">
        <f>IF(P801&lt;&gt;"",VLOOKUP(P801,'Drop-down lists'!$Z$8:$AA$9,2,FALSE),"-")</f>
        <v>-</v>
      </c>
      <c r="R801" s="12"/>
      <c r="S801" s="12"/>
      <c r="T801" s="12"/>
      <c r="U801" s="158" t="str">
        <f t="shared" si="1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16"/>
        <v/>
      </c>
      <c r="P802" s="103"/>
      <c r="Q802" s="103" t="str">
        <f>IF(P802&lt;&gt;"",VLOOKUP(P802,'Drop-down lists'!$Z$8:$AA$9,2,FALSE),"-")</f>
        <v>-</v>
      </c>
      <c r="R802" s="12"/>
      <c r="S802" s="12"/>
      <c r="T802" s="12"/>
      <c r="U802" s="158" t="str">
        <f t="shared" si="1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16"/>
        <v/>
      </c>
      <c r="P803" s="103"/>
      <c r="Q803" s="103" t="str">
        <f>IF(P803&lt;&gt;"",VLOOKUP(P803,'Drop-down lists'!$Z$8:$AA$9,2,FALSE),"-")</f>
        <v>-</v>
      </c>
      <c r="R803" s="12"/>
      <c r="S803" s="12"/>
      <c r="T803" s="12"/>
      <c r="U803" s="158" t="str">
        <f t="shared" si="1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16"/>
        <v/>
      </c>
      <c r="P804" s="103"/>
      <c r="Q804" s="103" t="str">
        <f>IF(P804&lt;&gt;"",VLOOKUP(P804,'Drop-down lists'!$Z$8:$AA$9,2,FALSE),"-")</f>
        <v>-</v>
      </c>
      <c r="R804" s="12"/>
      <c r="S804" s="12"/>
      <c r="T804" s="12"/>
      <c r="U804" s="158" t="str">
        <f t="shared" si="1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16"/>
        <v/>
      </c>
      <c r="P805" s="103"/>
      <c r="Q805" s="103" t="str">
        <f>IF(P805&lt;&gt;"",VLOOKUP(P805,'Drop-down lists'!$Z$8:$AA$9,2,FALSE),"-")</f>
        <v>-</v>
      </c>
      <c r="R805" s="12"/>
      <c r="S805" s="12"/>
      <c r="T805" s="12"/>
      <c r="U805" s="158" t="str">
        <f t="shared" si="1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16"/>
        <v/>
      </c>
      <c r="P806" s="103"/>
      <c r="Q806" s="103" t="str">
        <f>IF(P806&lt;&gt;"",VLOOKUP(P806,'Drop-down lists'!$Z$8:$AA$9,2,FALSE),"-")</f>
        <v>-</v>
      </c>
      <c r="R806" s="12"/>
      <c r="S806" s="12"/>
      <c r="T806" s="12"/>
      <c r="U806" s="158" t="str">
        <f t="shared" si="1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16"/>
        <v/>
      </c>
      <c r="P807" s="103"/>
      <c r="Q807" s="103" t="str">
        <f>IF(P807&lt;&gt;"",VLOOKUP(P807,'Drop-down lists'!$Z$8:$AA$9,2,FALSE),"-")</f>
        <v>-</v>
      </c>
      <c r="R807" s="12"/>
      <c r="S807" s="12"/>
      <c r="T807" s="12"/>
      <c r="U807" s="158" t="str">
        <f t="shared" si="1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16"/>
        <v/>
      </c>
      <c r="P808" s="103"/>
      <c r="Q808" s="103" t="str">
        <f>IF(P808&lt;&gt;"",VLOOKUP(P808,'Drop-down lists'!$Z$8:$AA$9,2,FALSE),"-")</f>
        <v>-</v>
      </c>
      <c r="R808" s="12"/>
      <c r="S808" s="12"/>
      <c r="T808" s="12"/>
      <c r="U808" s="158" t="str">
        <f t="shared" si="1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16"/>
        <v/>
      </c>
      <c r="P809" s="103"/>
      <c r="Q809" s="103" t="str">
        <f>IF(P809&lt;&gt;"",VLOOKUP(P809,'Drop-down lists'!$Z$8:$AA$9,2,FALSE),"-")</f>
        <v>-</v>
      </c>
      <c r="R809" s="12"/>
      <c r="S809" s="12"/>
      <c r="T809" s="12"/>
      <c r="U809" s="158" t="str">
        <f t="shared" si="1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16"/>
        <v/>
      </c>
      <c r="P810" s="103"/>
      <c r="Q810" s="103" t="str">
        <f>IF(P810&lt;&gt;"",VLOOKUP(P810,'Drop-down lists'!$Z$8:$AA$9,2,FALSE),"-")</f>
        <v>-</v>
      </c>
      <c r="R810" s="12"/>
      <c r="S810" s="12"/>
      <c r="T810" s="12"/>
      <c r="U810" s="158" t="str">
        <f t="shared" si="1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16"/>
        <v/>
      </c>
      <c r="P811" s="103"/>
      <c r="Q811" s="103" t="str">
        <f>IF(P811&lt;&gt;"",VLOOKUP(P811,'Drop-down lists'!$Z$8:$AA$9,2,FALSE),"-")</f>
        <v>-</v>
      </c>
      <c r="R811" s="12"/>
      <c r="S811" s="12"/>
      <c r="T811" s="12"/>
      <c r="U811" s="158" t="str">
        <f t="shared" si="1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16"/>
        <v/>
      </c>
      <c r="P812" s="103"/>
      <c r="Q812" s="103" t="str">
        <f>IF(P812&lt;&gt;"",VLOOKUP(P812,'Drop-down lists'!$Z$8:$AA$9,2,FALSE),"-")</f>
        <v>-</v>
      </c>
      <c r="R812" s="12"/>
      <c r="S812" s="12"/>
      <c r="T812" s="12"/>
      <c r="U812" s="158" t="str">
        <f t="shared" si="1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16"/>
        <v/>
      </c>
      <c r="P813" s="103"/>
      <c r="Q813" s="103" t="str">
        <f>IF(P813&lt;&gt;"",VLOOKUP(P813,'Drop-down lists'!$Z$8:$AA$9,2,FALSE),"-")</f>
        <v>-</v>
      </c>
      <c r="R813" s="12"/>
      <c r="S813" s="12"/>
      <c r="T813" s="12"/>
      <c r="U813" s="158" t="str">
        <f t="shared" si="1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16"/>
        <v/>
      </c>
      <c r="P814" s="103"/>
      <c r="Q814" s="103" t="str">
        <f>IF(P814&lt;&gt;"",VLOOKUP(P814,'Drop-down lists'!$Z$8:$AA$9,2,FALSE),"-")</f>
        <v>-</v>
      </c>
      <c r="R814" s="12"/>
      <c r="S814" s="12"/>
      <c r="T814" s="12"/>
      <c r="U814" s="158" t="str">
        <f t="shared" si="1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16"/>
        <v/>
      </c>
      <c r="P815" s="103"/>
      <c r="Q815" s="103" t="str">
        <f>IF(P815&lt;&gt;"",VLOOKUP(P815,'Drop-down lists'!$Z$8:$AA$9,2,FALSE),"-")</f>
        <v>-</v>
      </c>
      <c r="R815" s="12"/>
      <c r="S815" s="12"/>
      <c r="T815" s="12"/>
      <c r="U815" s="158" t="str">
        <f t="shared" si="1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16"/>
        <v/>
      </c>
      <c r="P816" s="103"/>
      <c r="Q816" s="103" t="str">
        <f>IF(P816&lt;&gt;"",VLOOKUP(P816,'Drop-down lists'!$Z$8:$AA$9,2,FALSE),"-")</f>
        <v>-</v>
      </c>
      <c r="R816" s="12"/>
      <c r="S816" s="12"/>
      <c r="T816" s="12"/>
      <c r="U816" s="158" t="str">
        <f t="shared" si="1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16"/>
        <v/>
      </c>
      <c r="P817" s="103"/>
      <c r="Q817" s="103" t="str">
        <f>IF(P817&lt;&gt;"",VLOOKUP(P817,'Drop-down lists'!$Z$8:$AA$9,2,FALSE),"-")</f>
        <v>-</v>
      </c>
      <c r="R817" s="12"/>
      <c r="S817" s="12"/>
      <c r="T817" s="12"/>
      <c r="U817" s="158" t="str">
        <f t="shared" si="1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16"/>
        <v/>
      </c>
      <c r="P818" s="103"/>
      <c r="Q818" s="103" t="str">
        <f>IF(P818&lt;&gt;"",VLOOKUP(P818,'Drop-down lists'!$Z$8:$AA$9,2,FALSE),"-")</f>
        <v>-</v>
      </c>
      <c r="R818" s="12"/>
      <c r="S818" s="12"/>
      <c r="T818" s="12"/>
      <c r="U818" s="158" t="str">
        <f t="shared" si="1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16"/>
        <v/>
      </c>
      <c r="P819" s="103"/>
      <c r="Q819" s="103" t="str">
        <f>IF(P819&lt;&gt;"",VLOOKUP(P819,'Drop-down lists'!$Z$8:$AA$9,2,FALSE),"-")</f>
        <v>-</v>
      </c>
      <c r="R819" s="12"/>
      <c r="S819" s="12"/>
      <c r="T819" s="12"/>
      <c r="U819" s="158" t="str">
        <f t="shared" si="1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16"/>
        <v/>
      </c>
      <c r="P820" s="103"/>
      <c r="Q820" s="103" t="str">
        <f>IF(P820&lt;&gt;"",VLOOKUP(P820,'Drop-down lists'!$Z$8:$AA$9,2,FALSE),"-")</f>
        <v>-</v>
      </c>
      <c r="R820" s="12"/>
      <c r="S820" s="12"/>
      <c r="T820" s="12"/>
      <c r="U820" s="158" t="str">
        <f t="shared" si="1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16"/>
        <v/>
      </c>
      <c r="P821" s="103"/>
      <c r="Q821" s="103" t="str">
        <f>IF(P821&lt;&gt;"",VLOOKUP(P821,'Drop-down lists'!$Z$8:$AA$9,2,FALSE),"-")</f>
        <v>-</v>
      </c>
      <c r="R821" s="12"/>
      <c r="S821" s="12"/>
      <c r="T821" s="12"/>
      <c r="U821" s="158" t="str">
        <f t="shared" si="1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16"/>
        <v/>
      </c>
      <c r="P822" s="103"/>
      <c r="Q822" s="103" t="str">
        <f>IF(P822&lt;&gt;"",VLOOKUP(P822,'Drop-down lists'!$Z$8:$AA$9,2,FALSE),"-")</f>
        <v>-</v>
      </c>
      <c r="R822" s="12"/>
      <c r="S822" s="12"/>
      <c r="T822" s="12"/>
      <c r="U822" s="158" t="str">
        <f t="shared" si="1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16"/>
        <v/>
      </c>
      <c r="P823" s="103"/>
      <c r="Q823" s="103" t="str">
        <f>IF(P823&lt;&gt;"",VLOOKUP(P823,'Drop-down lists'!$Z$8:$AA$9,2,FALSE),"-")</f>
        <v>-</v>
      </c>
      <c r="R823" s="12"/>
      <c r="S823" s="12"/>
      <c r="T823" s="12"/>
      <c r="U823" s="158" t="str">
        <f t="shared" si="1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16"/>
        <v/>
      </c>
      <c r="P824" s="103"/>
      <c r="Q824" s="103" t="str">
        <f>IF(P824&lt;&gt;"",VLOOKUP(P824,'Drop-down lists'!$Z$8:$AA$9,2,FALSE),"-")</f>
        <v>-</v>
      </c>
      <c r="R824" s="12"/>
      <c r="S824" s="12"/>
      <c r="T824" s="12"/>
      <c r="U824" s="158" t="str">
        <f t="shared" si="1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16"/>
        <v/>
      </c>
      <c r="P825" s="103"/>
      <c r="Q825" s="103" t="str">
        <f>IF(P825&lt;&gt;"",VLOOKUP(P825,'Drop-down lists'!$Z$8:$AA$9,2,FALSE),"-")</f>
        <v>-</v>
      </c>
      <c r="R825" s="12"/>
      <c r="S825" s="12"/>
      <c r="T825" s="12"/>
      <c r="U825" s="158" t="str">
        <f t="shared" si="17"/>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16"/>
        <v/>
      </c>
      <c r="P826" s="103"/>
      <c r="Q826" s="103" t="str">
        <f>IF(P826&lt;&gt;"",VLOOKUP(P826,'Drop-down lists'!$Z$8:$AA$9,2,FALSE),"-")</f>
        <v>-</v>
      </c>
      <c r="R826" s="12"/>
      <c r="S826" s="12"/>
      <c r="T826" s="12"/>
      <c r="U826" s="158" t="str">
        <f t="shared" si="17"/>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16"/>
        <v/>
      </c>
      <c r="P827" s="103"/>
      <c r="Q827" s="103" t="str">
        <f>IF(P827&lt;&gt;"",VLOOKUP(P827,'Drop-down lists'!$Z$8:$AA$9,2,FALSE),"-")</f>
        <v>-</v>
      </c>
      <c r="R827" s="12"/>
      <c r="S827" s="12"/>
      <c r="T827" s="12"/>
      <c r="U827" s="158" t="str">
        <f t="shared" si="17"/>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16"/>
        <v/>
      </c>
      <c r="P828" s="103"/>
      <c r="Q828" s="103" t="str">
        <f>IF(P828&lt;&gt;"",VLOOKUP(P828,'Drop-down lists'!$Z$8:$AA$9,2,FALSE),"-")</f>
        <v>-</v>
      </c>
      <c r="R828" s="12"/>
      <c r="S828" s="12"/>
      <c r="T828" s="12"/>
      <c r="U828" s="158" t="str">
        <f t="shared" si="17"/>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16"/>
        <v/>
      </c>
      <c r="P829" s="103"/>
      <c r="Q829" s="103" t="str">
        <f>IF(P829&lt;&gt;"",VLOOKUP(P829,'Drop-down lists'!$Z$8:$AA$9,2,FALSE),"-")</f>
        <v>-</v>
      </c>
      <c r="R829" s="12"/>
      <c r="S829" s="12"/>
      <c r="T829" s="12"/>
      <c r="U829" s="158" t="str">
        <f t="shared" si="17"/>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16"/>
        <v/>
      </c>
      <c r="P830" s="103"/>
      <c r="Q830" s="103" t="str">
        <f>IF(P830&lt;&gt;"",VLOOKUP(P830,'Drop-down lists'!$Z$8:$AA$9,2,FALSE),"-")</f>
        <v>-</v>
      </c>
      <c r="R830" s="12"/>
      <c r="S830" s="12"/>
      <c r="T830" s="12"/>
      <c r="U830" s="158" t="str">
        <f t="shared" si="17"/>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16"/>
        <v/>
      </c>
      <c r="P831" s="103"/>
      <c r="Q831" s="103" t="str">
        <f>IF(P831&lt;&gt;"",VLOOKUP(P831,'Drop-down lists'!$Z$8:$AA$9,2,FALSE),"-")</f>
        <v>-</v>
      </c>
      <c r="R831" s="12"/>
      <c r="S831" s="12"/>
      <c r="T831" s="12"/>
      <c r="U831" s="158" t="str">
        <f t="shared" si="17"/>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16"/>
        <v/>
      </c>
      <c r="P832" s="103"/>
      <c r="Q832" s="103" t="str">
        <f>IF(P832&lt;&gt;"",VLOOKUP(P832,'Drop-down lists'!$Z$8:$AA$9,2,FALSE),"-")</f>
        <v>-</v>
      </c>
      <c r="R832" s="12"/>
      <c r="S832" s="12"/>
      <c r="T832" s="12"/>
      <c r="U832" s="158" t="str">
        <f t="shared" si="17"/>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16"/>
        <v/>
      </c>
      <c r="P833" s="103"/>
      <c r="Q833" s="103" t="str">
        <f>IF(P833&lt;&gt;"",VLOOKUP(P833,'Drop-down lists'!$Z$8:$AA$9,2,FALSE),"-")</f>
        <v>-</v>
      </c>
      <c r="R833" s="12"/>
      <c r="S833" s="12"/>
      <c r="T833" s="12"/>
      <c r="U833" s="158" t="str">
        <f t="shared" si="17"/>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16"/>
        <v/>
      </c>
      <c r="P834" s="103"/>
      <c r="Q834" s="103" t="str">
        <f>IF(P834&lt;&gt;"",VLOOKUP(P834,'Drop-down lists'!$Z$8:$AA$9,2,FALSE),"-")</f>
        <v>-</v>
      </c>
      <c r="R834" s="12"/>
      <c r="S834" s="12"/>
      <c r="T834" s="12"/>
      <c r="U834" s="158" t="str">
        <f t="shared" si="17"/>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16"/>
        <v/>
      </c>
      <c r="P835" s="103"/>
      <c r="Q835" s="103" t="str">
        <f>IF(P835&lt;&gt;"",VLOOKUP(P835,'Drop-down lists'!$Z$8:$AA$9,2,FALSE),"-")</f>
        <v>-</v>
      </c>
      <c r="R835" s="12"/>
      <c r="S835" s="12"/>
      <c r="T835" s="12"/>
      <c r="U835" s="158" t="str">
        <f t="shared" si="17"/>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16"/>
        <v/>
      </c>
      <c r="P836" s="103"/>
      <c r="Q836" s="103" t="str">
        <f>IF(P836&lt;&gt;"",VLOOKUP(P836,'Drop-down lists'!$Z$8:$AA$9,2,FALSE),"-")</f>
        <v>-</v>
      </c>
      <c r="R836" s="12"/>
      <c r="S836" s="12"/>
      <c r="T836" s="12"/>
      <c r="U836" s="158" t="str">
        <f t="shared" si="17"/>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18">IF(L837&lt;&gt;"",IF(J837="East",(L837+(M837+N837/60)/60),IF(J837="West",-(L837+(M837+N837/60)/60),"East/West?")),"")</f>
        <v/>
      </c>
      <c r="P837" s="103"/>
      <c r="Q837" s="103" t="str">
        <f>IF(P837&lt;&gt;"",VLOOKUP(P837,'Drop-down lists'!$Z$8:$AA$9,2,FALSE),"-")</f>
        <v>-</v>
      </c>
      <c r="R837" s="12"/>
      <c r="S837" s="12"/>
      <c r="T837" s="12"/>
      <c r="U837" s="158" t="str">
        <f t="shared" ref="U837:U900" si="19">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18"/>
        <v/>
      </c>
      <c r="P838" s="103"/>
      <c r="Q838" s="103" t="str">
        <f>IF(P838&lt;&gt;"",VLOOKUP(P838,'Drop-down lists'!$Z$8:$AA$9,2,FALSE),"-")</f>
        <v>-</v>
      </c>
      <c r="R838" s="12"/>
      <c r="S838" s="12"/>
      <c r="T838" s="12"/>
      <c r="U838" s="158" t="str">
        <f t="shared" si="1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18"/>
        <v/>
      </c>
      <c r="P839" s="103"/>
      <c r="Q839" s="103" t="str">
        <f>IF(P839&lt;&gt;"",VLOOKUP(P839,'Drop-down lists'!$Z$8:$AA$9,2,FALSE),"-")</f>
        <v>-</v>
      </c>
      <c r="R839" s="12"/>
      <c r="S839" s="12"/>
      <c r="T839" s="12"/>
      <c r="U839" s="158" t="str">
        <f t="shared" si="1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18"/>
        <v/>
      </c>
      <c r="P840" s="103"/>
      <c r="Q840" s="103" t="str">
        <f>IF(P840&lt;&gt;"",VLOOKUP(P840,'Drop-down lists'!$Z$8:$AA$9,2,FALSE),"-")</f>
        <v>-</v>
      </c>
      <c r="R840" s="12"/>
      <c r="S840" s="12"/>
      <c r="T840" s="12"/>
      <c r="U840" s="158" t="str">
        <f t="shared" si="1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18"/>
        <v/>
      </c>
      <c r="P841" s="103"/>
      <c r="Q841" s="103" t="str">
        <f>IF(P841&lt;&gt;"",VLOOKUP(P841,'Drop-down lists'!$Z$8:$AA$9,2,FALSE),"-")</f>
        <v>-</v>
      </c>
      <c r="R841" s="12"/>
      <c r="S841" s="12"/>
      <c r="T841" s="12"/>
      <c r="U841" s="158" t="str">
        <f t="shared" si="1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18"/>
        <v/>
      </c>
      <c r="P842" s="103"/>
      <c r="Q842" s="103" t="str">
        <f>IF(P842&lt;&gt;"",VLOOKUP(P842,'Drop-down lists'!$Z$8:$AA$9,2,FALSE),"-")</f>
        <v>-</v>
      </c>
      <c r="R842" s="12"/>
      <c r="S842" s="12"/>
      <c r="T842" s="12"/>
      <c r="U842" s="158" t="str">
        <f t="shared" si="1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18"/>
        <v/>
      </c>
      <c r="P843" s="103"/>
      <c r="Q843" s="103" t="str">
        <f>IF(P843&lt;&gt;"",VLOOKUP(P843,'Drop-down lists'!$Z$8:$AA$9,2,FALSE),"-")</f>
        <v>-</v>
      </c>
      <c r="R843" s="12"/>
      <c r="S843" s="12"/>
      <c r="T843" s="12"/>
      <c r="U843" s="158" t="str">
        <f t="shared" si="1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18"/>
        <v/>
      </c>
      <c r="P844" s="103"/>
      <c r="Q844" s="103" t="str">
        <f>IF(P844&lt;&gt;"",VLOOKUP(P844,'Drop-down lists'!$Z$8:$AA$9,2,FALSE),"-")</f>
        <v>-</v>
      </c>
      <c r="R844" s="12"/>
      <c r="S844" s="12"/>
      <c r="T844" s="12"/>
      <c r="U844" s="158" t="str">
        <f t="shared" si="1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18"/>
        <v/>
      </c>
      <c r="P845" s="103"/>
      <c r="Q845" s="103" t="str">
        <f>IF(P845&lt;&gt;"",VLOOKUP(P845,'Drop-down lists'!$Z$8:$AA$9,2,FALSE),"-")</f>
        <v>-</v>
      </c>
      <c r="R845" s="12"/>
      <c r="S845" s="12"/>
      <c r="T845" s="12"/>
      <c r="U845" s="158" t="str">
        <f t="shared" si="1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18"/>
        <v/>
      </c>
      <c r="P846" s="103"/>
      <c r="Q846" s="103" t="str">
        <f>IF(P846&lt;&gt;"",VLOOKUP(P846,'Drop-down lists'!$Z$8:$AA$9,2,FALSE),"-")</f>
        <v>-</v>
      </c>
      <c r="R846" s="12"/>
      <c r="S846" s="12"/>
      <c r="T846" s="12"/>
      <c r="U846" s="158" t="str">
        <f t="shared" si="1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18"/>
        <v/>
      </c>
      <c r="P847" s="103"/>
      <c r="Q847" s="103" t="str">
        <f>IF(P847&lt;&gt;"",VLOOKUP(P847,'Drop-down lists'!$Z$8:$AA$9,2,FALSE),"-")</f>
        <v>-</v>
      </c>
      <c r="R847" s="12"/>
      <c r="S847" s="12"/>
      <c r="T847" s="12"/>
      <c r="U847" s="158" t="str">
        <f t="shared" si="1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18"/>
        <v/>
      </c>
      <c r="P848" s="103"/>
      <c r="Q848" s="103" t="str">
        <f>IF(P848&lt;&gt;"",VLOOKUP(P848,'Drop-down lists'!$Z$8:$AA$9,2,FALSE),"-")</f>
        <v>-</v>
      </c>
      <c r="R848" s="12"/>
      <c r="S848" s="12"/>
      <c r="T848" s="12"/>
      <c r="U848" s="158" t="str">
        <f t="shared" si="1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18"/>
        <v/>
      </c>
      <c r="P849" s="103"/>
      <c r="Q849" s="103" t="str">
        <f>IF(P849&lt;&gt;"",VLOOKUP(P849,'Drop-down lists'!$Z$8:$AA$9,2,FALSE),"-")</f>
        <v>-</v>
      </c>
      <c r="R849" s="12"/>
      <c r="S849" s="12"/>
      <c r="T849" s="12"/>
      <c r="U849" s="158" t="str">
        <f t="shared" si="1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18"/>
        <v/>
      </c>
      <c r="P850" s="103"/>
      <c r="Q850" s="103" t="str">
        <f>IF(P850&lt;&gt;"",VLOOKUP(P850,'Drop-down lists'!$Z$8:$AA$9,2,FALSE),"-")</f>
        <v>-</v>
      </c>
      <c r="R850" s="12"/>
      <c r="S850" s="12"/>
      <c r="T850" s="12"/>
      <c r="U850" s="158" t="str">
        <f t="shared" si="1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18"/>
        <v/>
      </c>
      <c r="P851" s="103"/>
      <c r="Q851" s="103" t="str">
        <f>IF(P851&lt;&gt;"",VLOOKUP(P851,'Drop-down lists'!$Z$8:$AA$9,2,FALSE),"-")</f>
        <v>-</v>
      </c>
      <c r="R851" s="12"/>
      <c r="S851" s="12"/>
      <c r="T851" s="12"/>
      <c r="U851" s="158" t="str">
        <f t="shared" si="1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18"/>
        <v/>
      </c>
      <c r="P852" s="103"/>
      <c r="Q852" s="103" t="str">
        <f>IF(P852&lt;&gt;"",VLOOKUP(P852,'Drop-down lists'!$Z$8:$AA$9,2,FALSE),"-")</f>
        <v>-</v>
      </c>
      <c r="R852" s="12"/>
      <c r="S852" s="12"/>
      <c r="T852" s="12"/>
      <c r="U852" s="158" t="str">
        <f t="shared" si="1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18"/>
        <v/>
      </c>
      <c r="P853" s="103"/>
      <c r="Q853" s="103" t="str">
        <f>IF(P853&lt;&gt;"",VLOOKUP(P853,'Drop-down lists'!$Z$8:$AA$9,2,FALSE),"-")</f>
        <v>-</v>
      </c>
      <c r="R853" s="12"/>
      <c r="S853" s="12"/>
      <c r="T853" s="12"/>
      <c r="U853" s="158" t="str">
        <f t="shared" si="1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18"/>
        <v/>
      </c>
      <c r="P854" s="103"/>
      <c r="Q854" s="103" t="str">
        <f>IF(P854&lt;&gt;"",VLOOKUP(P854,'Drop-down lists'!$Z$8:$AA$9,2,FALSE),"-")</f>
        <v>-</v>
      </c>
      <c r="R854" s="12"/>
      <c r="S854" s="12"/>
      <c r="T854" s="12"/>
      <c r="U854" s="158" t="str">
        <f t="shared" si="1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18"/>
        <v/>
      </c>
      <c r="P855" s="103"/>
      <c r="Q855" s="103" t="str">
        <f>IF(P855&lt;&gt;"",VLOOKUP(P855,'Drop-down lists'!$Z$8:$AA$9,2,FALSE),"-")</f>
        <v>-</v>
      </c>
      <c r="R855" s="12"/>
      <c r="S855" s="12"/>
      <c r="T855" s="12"/>
      <c r="U855" s="158" t="str">
        <f t="shared" si="1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18"/>
        <v/>
      </c>
      <c r="P856" s="103"/>
      <c r="Q856" s="103" t="str">
        <f>IF(P856&lt;&gt;"",VLOOKUP(P856,'Drop-down lists'!$Z$8:$AA$9,2,FALSE),"-")</f>
        <v>-</v>
      </c>
      <c r="R856" s="12"/>
      <c r="S856" s="12"/>
      <c r="T856" s="12"/>
      <c r="U856" s="158" t="str">
        <f t="shared" si="1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18"/>
        <v/>
      </c>
      <c r="P857" s="103"/>
      <c r="Q857" s="103" t="str">
        <f>IF(P857&lt;&gt;"",VLOOKUP(P857,'Drop-down lists'!$Z$8:$AA$9,2,FALSE),"-")</f>
        <v>-</v>
      </c>
      <c r="R857" s="12"/>
      <c r="S857" s="12"/>
      <c r="T857" s="12"/>
      <c r="U857" s="158" t="str">
        <f t="shared" si="1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18"/>
        <v/>
      </c>
      <c r="P858" s="103"/>
      <c r="Q858" s="103" t="str">
        <f>IF(P858&lt;&gt;"",VLOOKUP(P858,'Drop-down lists'!$Z$8:$AA$9,2,FALSE),"-")</f>
        <v>-</v>
      </c>
      <c r="R858" s="12"/>
      <c r="S858" s="12"/>
      <c r="T858" s="12"/>
      <c r="U858" s="158" t="str">
        <f t="shared" si="1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18"/>
        <v/>
      </c>
      <c r="P859" s="103"/>
      <c r="Q859" s="103" t="str">
        <f>IF(P859&lt;&gt;"",VLOOKUP(P859,'Drop-down lists'!$Z$8:$AA$9,2,FALSE),"-")</f>
        <v>-</v>
      </c>
      <c r="R859" s="12"/>
      <c r="S859" s="12"/>
      <c r="T859" s="12"/>
      <c r="U859" s="158" t="str">
        <f t="shared" si="1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18"/>
        <v/>
      </c>
      <c r="P860" s="103"/>
      <c r="Q860" s="103" t="str">
        <f>IF(P860&lt;&gt;"",VLOOKUP(P860,'Drop-down lists'!$Z$8:$AA$9,2,FALSE),"-")</f>
        <v>-</v>
      </c>
      <c r="R860" s="12"/>
      <c r="S860" s="12"/>
      <c r="T860" s="12"/>
      <c r="U860" s="158" t="str">
        <f t="shared" si="1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18"/>
        <v/>
      </c>
      <c r="P861" s="103"/>
      <c r="Q861" s="103" t="str">
        <f>IF(P861&lt;&gt;"",VLOOKUP(P861,'Drop-down lists'!$Z$8:$AA$9,2,FALSE),"-")</f>
        <v>-</v>
      </c>
      <c r="R861" s="12"/>
      <c r="S861" s="12"/>
      <c r="T861" s="12"/>
      <c r="U861" s="158" t="str">
        <f t="shared" si="1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18"/>
        <v/>
      </c>
      <c r="P862" s="103"/>
      <c r="Q862" s="103" t="str">
        <f>IF(P862&lt;&gt;"",VLOOKUP(P862,'Drop-down lists'!$Z$8:$AA$9,2,FALSE),"-")</f>
        <v>-</v>
      </c>
      <c r="R862" s="12"/>
      <c r="S862" s="12"/>
      <c r="T862" s="12"/>
      <c r="U862" s="158" t="str">
        <f t="shared" si="1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18"/>
        <v/>
      </c>
      <c r="P863" s="103"/>
      <c r="Q863" s="103" t="str">
        <f>IF(P863&lt;&gt;"",VLOOKUP(P863,'Drop-down lists'!$Z$8:$AA$9,2,FALSE),"-")</f>
        <v>-</v>
      </c>
      <c r="R863" s="12"/>
      <c r="S863" s="12"/>
      <c r="T863" s="12"/>
      <c r="U863" s="158" t="str">
        <f t="shared" si="1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18"/>
        <v/>
      </c>
      <c r="P864" s="103"/>
      <c r="Q864" s="103" t="str">
        <f>IF(P864&lt;&gt;"",VLOOKUP(P864,'Drop-down lists'!$Z$8:$AA$9,2,FALSE),"-")</f>
        <v>-</v>
      </c>
      <c r="R864" s="12"/>
      <c r="S864" s="12"/>
      <c r="T864" s="12"/>
      <c r="U864" s="158" t="str">
        <f t="shared" si="1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18"/>
        <v/>
      </c>
      <c r="P865" s="103"/>
      <c r="Q865" s="103" t="str">
        <f>IF(P865&lt;&gt;"",VLOOKUP(P865,'Drop-down lists'!$Z$8:$AA$9,2,FALSE),"-")</f>
        <v>-</v>
      </c>
      <c r="R865" s="12"/>
      <c r="S865" s="12"/>
      <c r="T865" s="12"/>
      <c r="U865" s="158" t="str">
        <f t="shared" si="1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18"/>
        <v/>
      </c>
      <c r="P866" s="103"/>
      <c r="Q866" s="103" t="str">
        <f>IF(P866&lt;&gt;"",VLOOKUP(P866,'Drop-down lists'!$Z$8:$AA$9,2,FALSE),"-")</f>
        <v>-</v>
      </c>
      <c r="R866" s="12"/>
      <c r="S866" s="12"/>
      <c r="T866" s="12"/>
      <c r="U866" s="158" t="str">
        <f t="shared" si="1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18"/>
        <v/>
      </c>
      <c r="P867" s="103"/>
      <c r="Q867" s="103" t="str">
        <f>IF(P867&lt;&gt;"",VLOOKUP(P867,'Drop-down lists'!$Z$8:$AA$9,2,FALSE),"-")</f>
        <v>-</v>
      </c>
      <c r="R867" s="12"/>
      <c r="S867" s="12"/>
      <c r="T867" s="12"/>
      <c r="U867" s="158" t="str">
        <f t="shared" si="1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18"/>
        <v/>
      </c>
      <c r="P868" s="103"/>
      <c r="Q868" s="103" t="str">
        <f>IF(P868&lt;&gt;"",VLOOKUP(P868,'Drop-down lists'!$Z$8:$AA$9,2,FALSE),"-")</f>
        <v>-</v>
      </c>
      <c r="R868" s="12"/>
      <c r="S868" s="12"/>
      <c r="T868" s="12"/>
      <c r="U868" s="158" t="str">
        <f t="shared" si="1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18"/>
        <v/>
      </c>
      <c r="P869" s="103"/>
      <c r="Q869" s="103" t="str">
        <f>IF(P869&lt;&gt;"",VLOOKUP(P869,'Drop-down lists'!$Z$8:$AA$9,2,FALSE),"-")</f>
        <v>-</v>
      </c>
      <c r="R869" s="12"/>
      <c r="S869" s="12"/>
      <c r="T869" s="12"/>
      <c r="U869" s="158" t="str">
        <f t="shared" si="1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18"/>
        <v/>
      </c>
      <c r="P870" s="103"/>
      <c r="Q870" s="103" t="str">
        <f>IF(P870&lt;&gt;"",VLOOKUP(P870,'Drop-down lists'!$Z$8:$AA$9,2,FALSE),"-")</f>
        <v>-</v>
      </c>
      <c r="R870" s="12"/>
      <c r="S870" s="12"/>
      <c r="T870" s="12"/>
      <c r="U870" s="158" t="str">
        <f t="shared" si="1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18"/>
        <v/>
      </c>
      <c r="P871" s="103"/>
      <c r="Q871" s="103" t="str">
        <f>IF(P871&lt;&gt;"",VLOOKUP(P871,'Drop-down lists'!$Z$8:$AA$9,2,FALSE),"-")</f>
        <v>-</v>
      </c>
      <c r="R871" s="12"/>
      <c r="S871" s="12"/>
      <c r="T871" s="12"/>
      <c r="U871" s="158" t="str">
        <f t="shared" si="1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18"/>
        <v/>
      </c>
      <c r="P872" s="103"/>
      <c r="Q872" s="103" t="str">
        <f>IF(P872&lt;&gt;"",VLOOKUP(P872,'Drop-down lists'!$Z$8:$AA$9,2,FALSE),"-")</f>
        <v>-</v>
      </c>
      <c r="R872" s="12"/>
      <c r="S872" s="12"/>
      <c r="T872" s="12"/>
      <c r="U872" s="158" t="str">
        <f t="shared" si="1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18"/>
        <v/>
      </c>
      <c r="P873" s="103"/>
      <c r="Q873" s="103" t="str">
        <f>IF(P873&lt;&gt;"",VLOOKUP(P873,'Drop-down lists'!$Z$8:$AA$9,2,FALSE),"-")</f>
        <v>-</v>
      </c>
      <c r="R873" s="12"/>
      <c r="S873" s="12"/>
      <c r="T873" s="12"/>
      <c r="U873" s="158" t="str">
        <f t="shared" si="1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18"/>
        <v/>
      </c>
      <c r="P874" s="103"/>
      <c r="Q874" s="103" t="str">
        <f>IF(P874&lt;&gt;"",VLOOKUP(P874,'Drop-down lists'!$Z$8:$AA$9,2,FALSE),"-")</f>
        <v>-</v>
      </c>
      <c r="R874" s="12"/>
      <c r="S874" s="12"/>
      <c r="T874" s="12"/>
      <c r="U874" s="158" t="str">
        <f t="shared" si="1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18"/>
        <v/>
      </c>
      <c r="P875" s="103"/>
      <c r="Q875" s="103" t="str">
        <f>IF(P875&lt;&gt;"",VLOOKUP(P875,'Drop-down lists'!$Z$8:$AA$9,2,FALSE),"-")</f>
        <v>-</v>
      </c>
      <c r="R875" s="12"/>
      <c r="S875" s="12"/>
      <c r="T875" s="12"/>
      <c r="U875" s="158" t="str">
        <f t="shared" si="1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18"/>
        <v/>
      </c>
      <c r="P876" s="103"/>
      <c r="Q876" s="103" t="str">
        <f>IF(P876&lt;&gt;"",VLOOKUP(P876,'Drop-down lists'!$Z$8:$AA$9,2,FALSE),"-")</f>
        <v>-</v>
      </c>
      <c r="R876" s="12"/>
      <c r="S876" s="12"/>
      <c r="T876" s="12"/>
      <c r="U876" s="158" t="str">
        <f t="shared" si="1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18"/>
        <v/>
      </c>
      <c r="P877" s="103"/>
      <c r="Q877" s="103" t="str">
        <f>IF(P877&lt;&gt;"",VLOOKUP(P877,'Drop-down lists'!$Z$8:$AA$9,2,FALSE),"-")</f>
        <v>-</v>
      </c>
      <c r="R877" s="12"/>
      <c r="S877" s="12"/>
      <c r="T877" s="12"/>
      <c r="U877" s="158" t="str">
        <f t="shared" si="1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18"/>
        <v/>
      </c>
      <c r="P878" s="103"/>
      <c r="Q878" s="103" t="str">
        <f>IF(P878&lt;&gt;"",VLOOKUP(P878,'Drop-down lists'!$Z$8:$AA$9,2,FALSE),"-")</f>
        <v>-</v>
      </c>
      <c r="R878" s="12"/>
      <c r="S878" s="12"/>
      <c r="T878" s="12"/>
      <c r="U878" s="158" t="str">
        <f t="shared" si="1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18"/>
        <v/>
      </c>
      <c r="P879" s="103"/>
      <c r="Q879" s="103" t="str">
        <f>IF(P879&lt;&gt;"",VLOOKUP(P879,'Drop-down lists'!$Z$8:$AA$9,2,FALSE),"-")</f>
        <v>-</v>
      </c>
      <c r="R879" s="12"/>
      <c r="S879" s="12"/>
      <c r="T879" s="12"/>
      <c r="U879" s="158" t="str">
        <f t="shared" si="1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18"/>
        <v/>
      </c>
      <c r="P880" s="103"/>
      <c r="Q880" s="103" t="str">
        <f>IF(P880&lt;&gt;"",VLOOKUP(P880,'Drop-down lists'!$Z$8:$AA$9,2,FALSE),"-")</f>
        <v>-</v>
      </c>
      <c r="R880" s="12"/>
      <c r="S880" s="12"/>
      <c r="T880" s="12"/>
      <c r="U880" s="158" t="str">
        <f t="shared" si="1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18"/>
        <v/>
      </c>
      <c r="P881" s="103"/>
      <c r="Q881" s="103" t="str">
        <f>IF(P881&lt;&gt;"",VLOOKUP(P881,'Drop-down lists'!$Z$8:$AA$9,2,FALSE),"-")</f>
        <v>-</v>
      </c>
      <c r="R881" s="12"/>
      <c r="S881" s="12"/>
      <c r="T881" s="12"/>
      <c r="U881" s="158" t="str">
        <f t="shared" si="1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18"/>
        <v/>
      </c>
      <c r="P882" s="103"/>
      <c r="Q882" s="103" t="str">
        <f>IF(P882&lt;&gt;"",VLOOKUP(P882,'Drop-down lists'!$Z$8:$AA$9,2,FALSE),"-")</f>
        <v>-</v>
      </c>
      <c r="R882" s="12"/>
      <c r="S882" s="12"/>
      <c r="T882" s="12"/>
      <c r="U882" s="158" t="str">
        <f t="shared" si="1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18"/>
        <v/>
      </c>
      <c r="P883" s="103"/>
      <c r="Q883" s="103" t="str">
        <f>IF(P883&lt;&gt;"",VLOOKUP(P883,'Drop-down lists'!$Z$8:$AA$9,2,FALSE),"-")</f>
        <v>-</v>
      </c>
      <c r="R883" s="12"/>
      <c r="S883" s="12"/>
      <c r="T883" s="12"/>
      <c r="U883" s="158" t="str">
        <f t="shared" si="1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18"/>
        <v/>
      </c>
      <c r="P884" s="103"/>
      <c r="Q884" s="103" t="str">
        <f>IF(P884&lt;&gt;"",VLOOKUP(P884,'Drop-down lists'!$Z$8:$AA$9,2,FALSE),"-")</f>
        <v>-</v>
      </c>
      <c r="R884" s="12"/>
      <c r="S884" s="12"/>
      <c r="T884" s="12"/>
      <c r="U884" s="158" t="str">
        <f t="shared" si="1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18"/>
        <v/>
      </c>
      <c r="P885" s="103"/>
      <c r="Q885" s="103" t="str">
        <f>IF(P885&lt;&gt;"",VLOOKUP(P885,'Drop-down lists'!$Z$8:$AA$9,2,FALSE),"-")</f>
        <v>-</v>
      </c>
      <c r="R885" s="12"/>
      <c r="S885" s="12"/>
      <c r="T885" s="12"/>
      <c r="U885" s="158" t="str">
        <f t="shared" si="1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18"/>
        <v/>
      </c>
      <c r="P886" s="103"/>
      <c r="Q886" s="103" t="str">
        <f>IF(P886&lt;&gt;"",VLOOKUP(P886,'Drop-down lists'!$Z$8:$AA$9,2,FALSE),"-")</f>
        <v>-</v>
      </c>
      <c r="R886" s="12"/>
      <c r="S886" s="12"/>
      <c r="T886" s="12"/>
      <c r="U886" s="158" t="str">
        <f t="shared" si="1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18"/>
        <v/>
      </c>
      <c r="P887" s="103"/>
      <c r="Q887" s="103" t="str">
        <f>IF(P887&lt;&gt;"",VLOOKUP(P887,'Drop-down lists'!$Z$8:$AA$9,2,FALSE),"-")</f>
        <v>-</v>
      </c>
      <c r="R887" s="12"/>
      <c r="S887" s="12"/>
      <c r="T887" s="12"/>
      <c r="U887" s="158" t="str">
        <f t="shared" si="1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18"/>
        <v/>
      </c>
      <c r="P888" s="103"/>
      <c r="Q888" s="103" t="str">
        <f>IF(P888&lt;&gt;"",VLOOKUP(P888,'Drop-down lists'!$Z$8:$AA$9,2,FALSE),"-")</f>
        <v>-</v>
      </c>
      <c r="R888" s="12"/>
      <c r="S888" s="12"/>
      <c r="T888" s="12"/>
      <c r="U888" s="158" t="str">
        <f t="shared" si="1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18"/>
        <v/>
      </c>
      <c r="P889" s="103"/>
      <c r="Q889" s="103" t="str">
        <f>IF(P889&lt;&gt;"",VLOOKUP(P889,'Drop-down lists'!$Z$8:$AA$9,2,FALSE),"-")</f>
        <v>-</v>
      </c>
      <c r="R889" s="12"/>
      <c r="S889" s="12"/>
      <c r="T889" s="12"/>
      <c r="U889" s="158" t="str">
        <f t="shared" si="19"/>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18"/>
        <v/>
      </c>
      <c r="P890" s="103"/>
      <c r="Q890" s="103" t="str">
        <f>IF(P890&lt;&gt;"",VLOOKUP(P890,'Drop-down lists'!$Z$8:$AA$9,2,FALSE),"-")</f>
        <v>-</v>
      </c>
      <c r="R890" s="12"/>
      <c r="S890" s="12"/>
      <c r="T890" s="12"/>
      <c r="U890" s="158" t="str">
        <f t="shared" si="19"/>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18"/>
        <v/>
      </c>
      <c r="P891" s="103"/>
      <c r="Q891" s="103" t="str">
        <f>IF(P891&lt;&gt;"",VLOOKUP(P891,'Drop-down lists'!$Z$8:$AA$9,2,FALSE),"-")</f>
        <v>-</v>
      </c>
      <c r="R891" s="12"/>
      <c r="S891" s="12"/>
      <c r="T891" s="12"/>
      <c r="U891" s="158" t="str">
        <f t="shared" si="19"/>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18"/>
        <v/>
      </c>
      <c r="P892" s="103"/>
      <c r="Q892" s="103" t="str">
        <f>IF(P892&lt;&gt;"",VLOOKUP(P892,'Drop-down lists'!$Z$8:$AA$9,2,FALSE),"-")</f>
        <v>-</v>
      </c>
      <c r="R892" s="12"/>
      <c r="S892" s="12"/>
      <c r="T892" s="12"/>
      <c r="U892" s="158" t="str">
        <f t="shared" si="19"/>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18"/>
        <v/>
      </c>
      <c r="P893" s="103"/>
      <c r="Q893" s="103" t="str">
        <f>IF(P893&lt;&gt;"",VLOOKUP(P893,'Drop-down lists'!$Z$8:$AA$9,2,FALSE),"-")</f>
        <v>-</v>
      </c>
      <c r="R893" s="12"/>
      <c r="S893" s="12"/>
      <c r="T893" s="12"/>
      <c r="U893" s="158" t="str">
        <f t="shared" si="19"/>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18"/>
        <v/>
      </c>
      <c r="P894" s="103"/>
      <c r="Q894" s="103" t="str">
        <f>IF(P894&lt;&gt;"",VLOOKUP(P894,'Drop-down lists'!$Z$8:$AA$9,2,FALSE),"-")</f>
        <v>-</v>
      </c>
      <c r="R894" s="12"/>
      <c r="S894" s="12"/>
      <c r="T894" s="12"/>
      <c r="U894" s="158" t="str">
        <f t="shared" si="19"/>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18"/>
        <v/>
      </c>
      <c r="P895" s="103"/>
      <c r="Q895" s="103" t="str">
        <f>IF(P895&lt;&gt;"",VLOOKUP(P895,'Drop-down lists'!$Z$8:$AA$9,2,FALSE),"-")</f>
        <v>-</v>
      </c>
      <c r="R895" s="12"/>
      <c r="S895" s="12"/>
      <c r="T895" s="12"/>
      <c r="U895" s="158" t="str">
        <f t="shared" si="19"/>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18"/>
        <v/>
      </c>
      <c r="P896" s="103"/>
      <c r="Q896" s="103" t="str">
        <f>IF(P896&lt;&gt;"",VLOOKUP(P896,'Drop-down lists'!$Z$8:$AA$9,2,FALSE),"-")</f>
        <v>-</v>
      </c>
      <c r="R896" s="12"/>
      <c r="S896" s="12"/>
      <c r="T896" s="12"/>
      <c r="U896" s="158" t="str">
        <f t="shared" si="19"/>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18"/>
        <v/>
      </c>
      <c r="P897" s="103"/>
      <c r="Q897" s="103" t="str">
        <f>IF(P897&lt;&gt;"",VLOOKUP(P897,'Drop-down lists'!$Z$8:$AA$9,2,FALSE),"-")</f>
        <v>-</v>
      </c>
      <c r="R897" s="12"/>
      <c r="S897" s="12"/>
      <c r="T897" s="12"/>
      <c r="U897" s="158" t="str">
        <f t="shared" si="19"/>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18"/>
        <v/>
      </c>
      <c r="P898" s="103"/>
      <c r="Q898" s="103" t="str">
        <f>IF(P898&lt;&gt;"",VLOOKUP(P898,'Drop-down lists'!$Z$8:$AA$9,2,FALSE),"-")</f>
        <v>-</v>
      </c>
      <c r="R898" s="12"/>
      <c r="S898" s="12"/>
      <c r="T898" s="12"/>
      <c r="U898" s="158" t="str">
        <f t="shared" si="19"/>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18"/>
        <v/>
      </c>
      <c r="P899" s="103"/>
      <c r="Q899" s="103" t="str">
        <f>IF(P899&lt;&gt;"",VLOOKUP(P899,'Drop-down lists'!$Z$8:$AA$9,2,FALSE),"-")</f>
        <v>-</v>
      </c>
      <c r="R899" s="12"/>
      <c r="S899" s="12"/>
      <c r="T899" s="12"/>
      <c r="U899" s="158" t="str">
        <f t="shared" si="19"/>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18"/>
        <v/>
      </c>
      <c r="P900" s="103"/>
      <c r="Q900" s="103" t="str">
        <f>IF(P900&lt;&gt;"",VLOOKUP(P900,'Drop-down lists'!$Z$8:$AA$9,2,FALSE),"-")</f>
        <v>-</v>
      </c>
      <c r="R900" s="12"/>
      <c r="S900" s="12"/>
      <c r="T900" s="12"/>
      <c r="U900" s="158" t="str">
        <f t="shared" si="19"/>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0">IF(L901&lt;&gt;"",IF(J901="East",(L901+(M901+N901/60)/60),IF(J901="West",-(L901+(M901+N901/60)/60),"East/West?")),"")</f>
        <v/>
      </c>
      <c r="P901" s="103"/>
      <c r="Q901" s="103" t="str">
        <f>IF(P901&lt;&gt;"",VLOOKUP(P901,'Drop-down lists'!$Z$8:$AA$9,2,FALSE),"-")</f>
        <v>-</v>
      </c>
      <c r="R901" s="12"/>
      <c r="S901" s="12"/>
      <c r="T901" s="12"/>
      <c r="U901" s="158" t="str">
        <f t="shared" ref="U901:U964" si="21">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0"/>
        <v/>
      </c>
      <c r="P902" s="103"/>
      <c r="Q902" s="103" t="str">
        <f>IF(P902&lt;&gt;"",VLOOKUP(P902,'Drop-down lists'!$Z$8:$AA$9,2,FALSE),"-")</f>
        <v>-</v>
      </c>
      <c r="R902" s="12"/>
      <c r="S902" s="12"/>
      <c r="T902" s="12"/>
      <c r="U902" s="158" t="str">
        <f t="shared" si="2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0"/>
        <v/>
      </c>
      <c r="P903" s="103"/>
      <c r="Q903" s="103" t="str">
        <f>IF(P903&lt;&gt;"",VLOOKUP(P903,'Drop-down lists'!$Z$8:$AA$9,2,FALSE),"-")</f>
        <v>-</v>
      </c>
      <c r="R903" s="12"/>
      <c r="S903" s="12"/>
      <c r="T903" s="12"/>
      <c r="U903" s="158" t="str">
        <f t="shared" si="2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0"/>
        <v/>
      </c>
      <c r="P904" s="103"/>
      <c r="Q904" s="103" t="str">
        <f>IF(P904&lt;&gt;"",VLOOKUP(P904,'Drop-down lists'!$Z$8:$AA$9,2,FALSE),"-")</f>
        <v>-</v>
      </c>
      <c r="R904" s="12"/>
      <c r="S904" s="12"/>
      <c r="T904" s="12"/>
      <c r="U904" s="158" t="str">
        <f t="shared" si="2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0"/>
        <v/>
      </c>
      <c r="P905" s="103"/>
      <c r="Q905" s="103" t="str">
        <f>IF(P905&lt;&gt;"",VLOOKUP(P905,'Drop-down lists'!$Z$8:$AA$9,2,FALSE),"-")</f>
        <v>-</v>
      </c>
      <c r="R905" s="12"/>
      <c r="S905" s="12"/>
      <c r="T905" s="12"/>
      <c r="U905" s="158" t="str">
        <f t="shared" si="2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0"/>
        <v/>
      </c>
      <c r="P906" s="103"/>
      <c r="Q906" s="103" t="str">
        <f>IF(P906&lt;&gt;"",VLOOKUP(P906,'Drop-down lists'!$Z$8:$AA$9,2,FALSE),"-")</f>
        <v>-</v>
      </c>
      <c r="R906" s="12"/>
      <c r="S906" s="12"/>
      <c r="T906" s="12"/>
      <c r="U906" s="158" t="str">
        <f t="shared" si="2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0"/>
        <v/>
      </c>
      <c r="P907" s="103"/>
      <c r="Q907" s="103" t="str">
        <f>IF(P907&lt;&gt;"",VLOOKUP(P907,'Drop-down lists'!$Z$8:$AA$9,2,FALSE),"-")</f>
        <v>-</v>
      </c>
      <c r="R907" s="12"/>
      <c r="S907" s="12"/>
      <c r="T907" s="12"/>
      <c r="U907" s="158" t="str">
        <f t="shared" si="2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0"/>
        <v/>
      </c>
      <c r="P908" s="103"/>
      <c r="Q908" s="103" t="str">
        <f>IF(P908&lt;&gt;"",VLOOKUP(P908,'Drop-down lists'!$Z$8:$AA$9,2,FALSE),"-")</f>
        <v>-</v>
      </c>
      <c r="R908" s="12"/>
      <c r="S908" s="12"/>
      <c r="T908" s="12"/>
      <c r="U908" s="158" t="str">
        <f t="shared" si="2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0"/>
        <v/>
      </c>
      <c r="P909" s="103"/>
      <c r="Q909" s="103" t="str">
        <f>IF(P909&lt;&gt;"",VLOOKUP(P909,'Drop-down lists'!$Z$8:$AA$9,2,FALSE),"-")</f>
        <v>-</v>
      </c>
      <c r="R909" s="12"/>
      <c r="S909" s="12"/>
      <c r="T909" s="12"/>
      <c r="U909" s="158" t="str">
        <f t="shared" si="2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0"/>
        <v/>
      </c>
      <c r="P910" s="103"/>
      <c r="Q910" s="103" t="str">
        <f>IF(P910&lt;&gt;"",VLOOKUP(P910,'Drop-down lists'!$Z$8:$AA$9,2,FALSE),"-")</f>
        <v>-</v>
      </c>
      <c r="R910" s="12"/>
      <c r="S910" s="12"/>
      <c r="T910" s="12"/>
      <c r="U910" s="158" t="str">
        <f t="shared" si="2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0"/>
        <v/>
      </c>
      <c r="P911" s="103"/>
      <c r="Q911" s="103" t="str">
        <f>IF(P911&lt;&gt;"",VLOOKUP(P911,'Drop-down lists'!$Z$8:$AA$9,2,FALSE),"-")</f>
        <v>-</v>
      </c>
      <c r="R911" s="12"/>
      <c r="S911" s="12"/>
      <c r="T911" s="12"/>
      <c r="U911" s="158" t="str">
        <f t="shared" si="2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0"/>
        <v/>
      </c>
      <c r="P912" s="103"/>
      <c r="Q912" s="103" t="str">
        <f>IF(P912&lt;&gt;"",VLOOKUP(P912,'Drop-down lists'!$Z$8:$AA$9,2,FALSE),"-")</f>
        <v>-</v>
      </c>
      <c r="R912" s="12"/>
      <c r="S912" s="12"/>
      <c r="T912" s="12"/>
      <c r="U912" s="158" t="str">
        <f t="shared" si="2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0"/>
        <v/>
      </c>
      <c r="P913" s="103"/>
      <c r="Q913" s="103" t="str">
        <f>IF(P913&lt;&gt;"",VLOOKUP(P913,'Drop-down lists'!$Z$8:$AA$9,2,FALSE),"-")</f>
        <v>-</v>
      </c>
      <c r="R913" s="12"/>
      <c r="S913" s="12"/>
      <c r="T913" s="12"/>
      <c r="U913" s="158" t="str">
        <f t="shared" si="2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0"/>
        <v/>
      </c>
      <c r="P914" s="103"/>
      <c r="Q914" s="103" t="str">
        <f>IF(P914&lt;&gt;"",VLOOKUP(P914,'Drop-down lists'!$Z$8:$AA$9,2,FALSE),"-")</f>
        <v>-</v>
      </c>
      <c r="R914" s="12"/>
      <c r="S914" s="12"/>
      <c r="T914" s="12"/>
      <c r="U914" s="158" t="str">
        <f t="shared" si="2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0"/>
        <v/>
      </c>
      <c r="P915" s="103"/>
      <c r="Q915" s="103" t="str">
        <f>IF(P915&lt;&gt;"",VLOOKUP(P915,'Drop-down lists'!$Z$8:$AA$9,2,FALSE),"-")</f>
        <v>-</v>
      </c>
      <c r="R915" s="12"/>
      <c r="S915" s="12"/>
      <c r="T915" s="12"/>
      <c r="U915" s="158" t="str">
        <f t="shared" si="2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0"/>
        <v/>
      </c>
      <c r="P916" s="103"/>
      <c r="Q916" s="103" t="str">
        <f>IF(P916&lt;&gt;"",VLOOKUP(P916,'Drop-down lists'!$Z$8:$AA$9,2,FALSE),"-")</f>
        <v>-</v>
      </c>
      <c r="R916" s="12"/>
      <c r="S916" s="12"/>
      <c r="T916" s="12"/>
      <c r="U916" s="158" t="str">
        <f t="shared" si="2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0"/>
        <v/>
      </c>
      <c r="P917" s="103"/>
      <c r="Q917" s="103" t="str">
        <f>IF(P917&lt;&gt;"",VLOOKUP(P917,'Drop-down lists'!$Z$8:$AA$9,2,FALSE),"-")</f>
        <v>-</v>
      </c>
      <c r="R917" s="12"/>
      <c r="S917" s="12"/>
      <c r="T917" s="12"/>
      <c r="U917" s="158" t="str">
        <f t="shared" si="2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0"/>
        <v/>
      </c>
      <c r="P918" s="103"/>
      <c r="Q918" s="103" t="str">
        <f>IF(P918&lt;&gt;"",VLOOKUP(P918,'Drop-down lists'!$Z$8:$AA$9,2,FALSE),"-")</f>
        <v>-</v>
      </c>
      <c r="R918" s="12"/>
      <c r="S918" s="12"/>
      <c r="T918" s="12"/>
      <c r="U918" s="158" t="str">
        <f t="shared" si="2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0"/>
        <v/>
      </c>
      <c r="P919" s="103"/>
      <c r="Q919" s="103" t="str">
        <f>IF(P919&lt;&gt;"",VLOOKUP(P919,'Drop-down lists'!$Z$8:$AA$9,2,FALSE),"-")</f>
        <v>-</v>
      </c>
      <c r="R919" s="12"/>
      <c r="S919" s="12"/>
      <c r="T919" s="12"/>
      <c r="U919" s="158" t="str">
        <f t="shared" si="2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0"/>
        <v/>
      </c>
      <c r="P920" s="103"/>
      <c r="Q920" s="103" t="str">
        <f>IF(P920&lt;&gt;"",VLOOKUP(P920,'Drop-down lists'!$Z$8:$AA$9,2,FALSE),"-")</f>
        <v>-</v>
      </c>
      <c r="R920" s="12"/>
      <c r="S920" s="12"/>
      <c r="T920" s="12"/>
      <c r="U920" s="158" t="str">
        <f t="shared" si="2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0"/>
        <v/>
      </c>
      <c r="P921" s="103"/>
      <c r="Q921" s="103" t="str">
        <f>IF(P921&lt;&gt;"",VLOOKUP(P921,'Drop-down lists'!$Z$8:$AA$9,2,FALSE),"-")</f>
        <v>-</v>
      </c>
      <c r="R921" s="12"/>
      <c r="S921" s="12"/>
      <c r="T921" s="12"/>
      <c r="U921" s="158" t="str">
        <f t="shared" si="2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0"/>
        <v/>
      </c>
      <c r="P922" s="103"/>
      <c r="Q922" s="103" t="str">
        <f>IF(P922&lt;&gt;"",VLOOKUP(P922,'Drop-down lists'!$Z$8:$AA$9,2,FALSE),"-")</f>
        <v>-</v>
      </c>
      <c r="R922" s="12"/>
      <c r="S922" s="12"/>
      <c r="T922" s="12"/>
      <c r="U922" s="158" t="str">
        <f t="shared" si="2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0"/>
        <v/>
      </c>
      <c r="P923" s="103"/>
      <c r="Q923" s="103" t="str">
        <f>IF(P923&lt;&gt;"",VLOOKUP(P923,'Drop-down lists'!$Z$8:$AA$9,2,FALSE),"-")</f>
        <v>-</v>
      </c>
      <c r="R923" s="12"/>
      <c r="S923" s="12"/>
      <c r="T923" s="12"/>
      <c r="U923" s="158" t="str">
        <f t="shared" si="2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0"/>
        <v/>
      </c>
      <c r="P924" s="103"/>
      <c r="Q924" s="103" t="str">
        <f>IF(P924&lt;&gt;"",VLOOKUP(P924,'Drop-down lists'!$Z$8:$AA$9,2,FALSE),"-")</f>
        <v>-</v>
      </c>
      <c r="R924" s="12"/>
      <c r="S924" s="12"/>
      <c r="T924" s="12"/>
      <c r="U924" s="158" t="str">
        <f t="shared" si="2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0"/>
        <v/>
      </c>
      <c r="P925" s="103"/>
      <c r="Q925" s="103" t="str">
        <f>IF(P925&lt;&gt;"",VLOOKUP(P925,'Drop-down lists'!$Z$8:$AA$9,2,FALSE),"-")</f>
        <v>-</v>
      </c>
      <c r="R925" s="12"/>
      <c r="S925" s="12"/>
      <c r="T925" s="12"/>
      <c r="U925" s="158" t="str">
        <f t="shared" si="2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0"/>
        <v/>
      </c>
      <c r="P926" s="103"/>
      <c r="Q926" s="103" t="str">
        <f>IF(P926&lt;&gt;"",VLOOKUP(P926,'Drop-down lists'!$Z$8:$AA$9,2,FALSE),"-")</f>
        <v>-</v>
      </c>
      <c r="R926" s="12"/>
      <c r="S926" s="12"/>
      <c r="T926" s="12"/>
      <c r="U926" s="158" t="str">
        <f t="shared" si="2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0"/>
        <v/>
      </c>
      <c r="P927" s="103"/>
      <c r="Q927" s="103" t="str">
        <f>IF(P927&lt;&gt;"",VLOOKUP(P927,'Drop-down lists'!$Z$8:$AA$9,2,FALSE),"-")</f>
        <v>-</v>
      </c>
      <c r="R927" s="12"/>
      <c r="S927" s="12"/>
      <c r="T927" s="12"/>
      <c r="U927" s="158" t="str">
        <f t="shared" si="2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0"/>
        <v/>
      </c>
      <c r="P928" s="103"/>
      <c r="Q928" s="103" t="str">
        <f>IF(P928&lt;&gt;"",VLOOKUP(P928,'Drop-down lists'!$Z$8:$AA$9,2,FALSE),"-")</f>
        <v>-</v>
      </c>
      <c r="R928" s="12"/>
      <c r="S928" s="12"/>
      <c r="T928" s="12"/>
      <c r="U928" s="158" t="str">
        <f t="shared" si="2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0"/>
        <v/>
      </c>
      <c r="P929" s="103"/>
      <c r="Q929" s="103" t="str">
        <f>IF(P929&lt;&gt;"",VLOOKUP(P929,'Drop-down lists'!$Z$8:$AA$9,2,FALSE),"-")</f>
        <v>-</v>
      </c>
      <c r="R929" s="12"/>
      <c r="S929" s="12"/>
      <c r="T929" s="12"/>
      <c r="U929" s="158" t="str">
        <f t="shared" si="2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0"/>
        <v/>
      </c>
      <c r="P930" s="103"/>
      <c r="Q930" s="103" t="str">
        <f>IF(P930&lt;&gt;"",VLOOKUP(P930,'Drop-down lists'!$Z$8:$AA$9,2,FALSE),"-")</f>
        <v>-</v>
      </c>
      <c r="R930" s="12"/>
      <c r="S930" s="12"/>
      <c r="T930" s="12"/>
      <c r="U930" s="158" t="str">
        <f t="shared" si="2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0"/>
        <v/>
      </c>
      <c r="P931" s="103"/>
      <c r="Q931" s="103" t="str">
        <f>IF(P931&lt;&gt;"",VLOOKUP(P931,'Drop-down lists'!$Z$8:$AA$9,2,FALSE),"-")</f>
        <v>-</v>
      </c>
      <c r="R931" s="12"/>
      <c r="S931" s="12"/>
      <c r="T931" s="12"/>
      <c r="U931" s="158" t="str">
        <f t="shared" si="2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0"/>
        <v/>
      </c>
      <c r="P932" s="103"/>
      <c r="Q932" s="103" t="str">
        <f>IF(P932&lt;&gt;"",VLOOKUP(P932,'Drop-down lists'!$Z$8:$AA$9,2,FALSE),"-")</f>
        <v>-</v>
      </c>
      <c r="R932" s="12"/>
      <c r="S932" s="12"/>
      <c r="T932" s="12"/>
      <c r="U932" s="158" t="str">
        <f t="shared" si="2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0"/>
        <v/>
      </c>
      <c r="P933" s="103"/>
      <c r="Q933" s="103" t="str">
        <f>IF(P933&lt;&gt;"",VLOOKUP(P933,'Drop-down lists'!$Z$8:$AA$9,2,FALSE),"-")</f>
        <v>-</v>
      </c>
      <c r="R933" s="12"/>
      <c r="S933" s="12"/>
      <c r="T933" s="12"/>
      <c r="U933" s="158" t="str">
        <f t="shared" si="2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0"/>
        <v/>
      </c>
      <c r="P934" s="103"/>
      <c r="Q934" s="103" t="str">
        <f>IF(P934&lt;&gt;"",VLOOKUP(P934,'Drop-down lists'!$Z$8:$AA$9,2,FALSE),"-")</f>
        <v>-</v>
      </c>
      <c r="R934" s="12"/>
      <c r="S934" s="12"/>
      <c r="T934" s="12"/>
      <c r="U934" s="158" t="str">
        <f t="shared" si="2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0"/>
        <v/>
      </c>
      <c r="P935" s="103"/>
      <c r="Q935" s="103" t="str">
        <f>IF(P935&lt;&gt;"",VLOOKUP(P935,'Drop-down lists'!$Z$8:$AA$9,2,FALSE),"-")</f>
        <v>-</v>
      </c>
      <c r="R935" s="12"/>
      <c r="S935" s="12"/>
      <c r="T935" s="12"/>
      <c r="U935" s="158" t="str">
        <f t="shared" si="2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0"/>
        <v/>
      </c>
      <c r="P936" s="103"/>
      <c r="Q936" s="103" t="str">
        <f>IF(P936&lt;&gt;"",VLOOKUP(P936,'Drop-down lists'!$Z$8:$AA$9,2,FALSE),"-")</f>
        <v>-</v>
      </c>
      <c r="R936" s="12"/>
      <c r="S936" s="12"/>
      <c r="T936" s="12"/>
      <c r="U936" s="158" t="str">
        <f t="shared" si="2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0"/>
        <v/>
      </c>
      <c r="P937" s="103"/>
      <c r="Q937" s="103" t="str">
        <f>IF(P937&lt;&gt;"",VLOOKUP(P937,'Drop-down lists'!$Z$8:$AA$9,2,FALSE),"-")</f>
        <v>-</v>
      </c>
      <c r="R937" s="12"/>
      <c r="S937" s="12"/>
      <c r="T937" s="12"/>
      <c r="U937" s="158" t="str">
        <f t="shared" si="2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0"/>
        <v/>
      </c>
      <c r="P938" s="103"/>
      <c r="Q938" s="103" t="str">
        <f>IF(P938&lt;&gt;"",VLOOKUP(P938,'Drop-down lists'!$Z$8:$AA$9,2,FALSE),"-")</f>
        <v>-</v>
      </c>
      <c r="R938" s="12"/>
      <c r="S938" s="12"/>
      <c r="T938" s="12"/>
      <c r="U938" s="158" t="str">
        <f t="shared" si="2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0"/>
        <v/>
      </c>
      <c r="P939" s="103"/>
      <c r="Q939" s="103" t="str">
        <f>IF(P939&lt;&gt;"",VLOOKUP(P939,'Drop-down lists'!$Z$8:$AA$9,2,FALSE),"-")</f>
        <v>-</v>
      </c>
      <c r="R939" s="12"/>
      <c r="S939" s="12"/>
      <c r="T939" s="12"/>
      <c r="U939" s="158" t="str">
        <f t="shared" si="2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0"/>
        <v/>
      </c>
      <c r="P940" s="103"/>
      <c r="Q940" s="103" t="str">
        <f>IF(P940&lt;&gt;"",VLOOKUP(P940,'Drop-down lists'!$Z$8:$AA$9,2,FALSE),"-")</f>
        <v>-</v>
      </c>
      <c r="R940" s="12"/>
      <c r="S940" s="12"/>
      <c r="T940" s="12"/>
      <c r="U940" s="158" t="str">
        <f t="shared" si="2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0"/>
        <v/>
      </c>
      <c r="P941" s="103"/>
      <c r="Q941" s="103" t="str">
        <f>IF(P941&lt;&gt;"",VLOOKUP(P941,'Drop-down lists'!$Z$8:$AA$9,2,FALSE),"-")</f>
        <v>-</v>
      </c>
      <c r="R941" s="12"/>
      <c r="S941" s="12"/>
      <c r="T941" s="12"/>
      <c r="U941" s="158" t="str">
        <f t="shared" si="2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0"/>
        <v/>
      </c>
      <c r="P942" s="103"/>
      <c r="Q942" s="103" t="str">
        <f>IF(P942&lt;&gt;"",VLOOKUP(P942,'Drop-down lists'!$Z$8:$AA$9,2,FALSE),"-")</f>
        <v>-</v>
      </c>
      <c r="R942" s="12"/>
      <c r="S942" s="12"/>
      <c r="T942" s="12"/>
      <c r="U942" s="158" t="str">
        <f t="shared" si="2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0"/>
        <v/>
      </c>
      <c r="P943" s="103"/>
      <c r="Q943" s="103" t="str">
        <f>IF(P943&lt;&gt;"",VLOOKUP(P943,'Drop-down lists'!$Z$8:$AA$9,2,FALSE),"-")</f>
        <v>-</v>
      </c>
      <c r="R943" s="12"/>
      <c r="S943" s="12"/>
      <c r="T943" s="12"/>
      <c r="U943" s="158" t="str">
        <f t="shared" si="2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0"/>
        <v/>
      </c>
      <c r="P944" s="103"/>
      <c r="Q944" s="103" t="str">
        <f>IF(P944&lt;&gt;"",VLOOKUP(P944,'Drop-down lists'!$Z$8:$AA$9,2,FALSE),"-")</f>
        <v>-</v>
      </c>
      <c r="R944" s="12"/>
      <c r="S944" s="12"/>
      <c r="T944" s="12"/>
      <c r="U944" s="158" t="str">
        <f t="shared" si="2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0"/>
        <v/>
      </c>
      <c r="P945" s="103"/>
      <c r="Q945" s="103" t="str">
        <f>IF(P945&lt;&gt;"",VLOOKUP(P945,'Drop-down lists'!$Z$8:$AA$9,2,FALSE),"-")</f>
        <v>-</v>
      </c>
      <c r="R945" s="12"/>
      <c r="S945" s="12"/>
      <c r="T945" s="12"/>
      <c r="U945" s="158" t="str">
        <f t="shared" si="2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0"/>
        <v/>
      </c>
      <c r="P946" s="103"/>
      <c r="Q946" s="103" t="str">
        <f>IF(P946&lt;&gt;"",VLOOKUP(P946,'Drop-down lists'!$Z$8:$AA$9,2,FALSE),"-")</f>
        <v>-</v>
      </c>
      <c r="R946" s="12"/>
      <c r="S946" s="12"/>
      <c r="T946" s="12"/>
      <c r="U946" s="158" t="str">
        <f t="shared" si="2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0"/>
        <v/>
      </c>
      <c r="P947" s="103"/>
      <c r="Q947" s="103" t="str">
        <f>IF(P947&lt;&gt;"",VLOOKUP(P947,'Drop-down lists'!$Z$8:$AA$9,2,FALSE),"-")</f>
        <v>-</v>
      </c>
      <c r="R947" s="12"/>
      <c r="S947" s="12"/>
      <c r="T947" s="12"/>
      <c r="U947" s="158" t="str">
        <f t="shared" si="2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0"/>
        <v/>
      </c>
      <c r="P948" s="103"/>
      <c r="Q948" s="103" t="str">
        <f>IF(P948&lt;&gt;"",VLOOKUP(P948,'Drop-down lists'!$Z$8:$AA$9,2,FALSE),"-")</f>
        <v>-</v>
      </c>
      <c r="R948" s="12"/>
      <c r="S948" s="12"/>
      <c r="T948" s="12"/>
      <c r="U948" s="158" t="str">
        <f t="shared" si="2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0"/>
        <v/>
      </c>
      <c r="P949" s="103"/>
      <c r="Q949" s="103" t="str">
        <f>IF(P949&lt;&gt;"",VLOOKUP(P949,'Drop-down lists'!$Z$8:$AA$9,2,FALSE),"-")</f>
        <v>-</v>
      </c>
      <c r="R949" s="12"/>
      <c r="S949" s="12"/>
      <c r="T949" s="12"/>
      <c r="U949" s="158" t="str">
        <f t="shared" si="2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0"/>
        <v/>
      </c>
      <c r="P950" s="103"/>
      <c r="Q950" s="103" t="str">
        <f>IF(P950&lt;&gt;"",VLOOKUP(P950,'Drop-down lists'!$Z$8:$AA$9,2,FALSE),"-")</f>
        <v>-</v>
      </c>
      <c r="R950" s="12"/>
      <c r="S950" s="12"/>
      <c r="T950" s="12"/>
      <c r="U950" s="158" t="str">
        <f t="shared" si="2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0"/>
        <v/>
      </c>
      <c r="P951" s="103"/>
      <c r="Q951" s="103" t="str">
        <f>IF(P951&lt;&gt;"",VLOOKUP(P951,'Drop-down lists'!$Z$8:$AA$9,2,FALSE),"-")</f>
        <v>-</v>
      </c>
      <c r="R951" s="12"/>
      <c r="S951" s="12"/>
      <c r="T951" s="12"/>
      <c r="U951" s="158" t="str">
        <f t="shared" si="2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0"/>
        <v/>
      </c>
      <c r="P952" s="103"/>
      <c r="Q952" s="103" t="str">
        <f>IF(P952&lt;&gt;"",VLOOKUP(P952,'Drop-down lists'!$Z$8:$AA$9,2,FALSE),"-")</f>
        <v>-</v>
      </c>
      <c r="R952" s="12"/>
      <c r="S952" s="12"/>
      <c r="T952" s="12"/>
      <c r="U952" s="158" t="str">
        <f t="shared" si="2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0"/>
        <v/>
      </c>
      <c r="P953" s="103"/>
      <c r="Q953" s="103" t="str">
        <f>IF(P953&lt;&gt;"",VLOOKUP(P953,'Drop-down lists'!$Z$8:$AA$9,2,FALSE),"-")</f>
        <v>-</v>
      </c>
      <c r="R953" s="12"/>
      <c r="S953" s="12"/>
      <c r="T953" s="12"/>
      <c r="U953" s="158" t="str">
        <f t="shared" si="21"/>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0"/>
        <v/>
      </c>
      <c r="P954" s="103"/>
      <c r="Q954" s="103" t="str">
        <f>IF(P954&lt;&gt;"",VLOOKUP(P954,'Drop-down lists'!$Z$8:$AA$9,2,FALSE),"-")</f>
        <v>-</v>
      </c>
      <c r="R954" s="12"/>
      <c r="S954" s="12"/>
      <c r="T954" s="12"/>
      <c r="U954" s="158" t="str">
        <f t="shared" si="21"/>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0"/>
        <v/>
      </c>
      <c r="P955" s="103"/>
      <c r="Q955" s="103" t="str">
        <f>IF(P955&lt;&gt;"",VLOOKUP(P955,'Drop-down lists'!$Z$8:$AA$9,2,FALSE),"-")</f>
        <v>-</v>
      </c>
      <c r="R955" s="12"/>
      <c r="S955" s="12"/>
      <c r="T955" s="12"/>
      <c r="U955" s="158" t="str">
        <f t="shared" si="21"/>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0"/>
        <v/>
      </c>
      <c r="P956" s="103"/>
      <c r="Q956" s="103" t="str">
        <f>IF(P956&lt;&gt;"",VLOOKUP(P956,'Drop-down lists'!$Z$8:$AA$9,2,FALSE),"-")</f>
        <v>-</v>
      </c>
      <c r="R956" s="12"/>
      <c r="S956" s="12"/>
      <c r="T956" s="12"/>
      <c r="U956" s="158" t="str">
        <f t="shared" si="21"/>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0"/>
        <v/>
      </c>
      <c r="P957" s="103"/>
      <c r="Q957" s="103" t="str">
        <f>IF(P957&lt;&gt;"",VLOOKUP(P957,'Drop-down lists'!$Z$8:$AA$9,2,FALSE),"-")</f>
        <v>-</v>
      </c>
      <c r="R957" s="12"/>
      <c r="S957" s="12"/>
      <c r="T957" s="12"/>
      <c r="U957" s="158" t="str">
        <f t="shared" si="21"/>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0"/>
        <v/>
      </c>
      <c r="P958" s="103"/>
      <c r="Q958" s="103" t="str">
        <f>IF(P958&lt;&gt;"",VLOOKUP(P958,'Drop-down lists'!$Z$8:$AA$9,2,FALSE),"-")</f>
        <v>-</v>
      </c>
      <c r="R958" s="12"/>
      <c r="S958" s="12"/>
      <c r="T958" s="12"/>
      <c r="U958" s="158" t="str">
        <f t="shared" si="21"/>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0"/>
        <v/>
      </c>
      <c r="P959" s="103"/>
      <c r="Q959" s="103" t="str">
        <f>IF(P959&lt;&gt;"",VLOOKUP(P959,'Drop-down lists'!$Z$8:$AA$9,2,FALSE),"-")</f>
        <v>-</v>
      </c>
      <c r="R959" s="12"/>
      <c r="S959" s="12"/>
      <c r="T959" s="12"/>
      <c r="U959" s="158" t="str">
        <f t="shared" si="21"/>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0"/>
        <v/>
      </c>
      <c r="P960" s="103"/>
      <c r="Q960" s="103" t="str">
        <f>IF(P960&lt;&gt;"",VLOOKUP(P960,'Drop-down lists'!$Z$8:$AA$9,2,FALSE),"-")</f>
        <v>-</v>
      </c>
      <c r="R960" s="12"/>
      <c r="S960" s="12"/>
      <c r="T960" s="12"/>
      <c r="U960" s="158" t="str">
        <f t="shared" si="21"/>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0"/>
        <v/>
      </c>
      <c r="P961" s="103"/>
      <c r="Q961" s="103" t="str">
        <f>IF(P961&lt;&gt;"",VLOOKUP(P961,'Drop-down lists'!$Z$8:$AA$9,2,FALSE),"-")</f>
        <v>-</v>
      </c>
      <c r="R961" s="12"/>
      <c r="S961" s="12"/>
      <c r="T961" s="12"/>
      <c r="U961" s="158" t="str">
        <f t="shared" si="21"/>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0"/>
        <v/>
      </c>
      <c r="P962" s="103"/>
      <c r="Q962" s="103" t="str">
        <f>IF(P962&lt;&gt;"",VLOOKUP(P962,'Drop-down lists'!$Z$8:$AA$9,2,FALSE),"-")</f>
        <v>-</v>
      </c>
      <c r="R962" s="12"/>
      <c r="S962" s="12"/>
      <c r="T962" s="12"/>
      <c r="U962" s="158" t="str">
        <f t="shared" si="21"/>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0"/>
        <v/>
      </c>
      <c r="P963" s="103"/>
      <c r="Q963" s="103" t="str">
        <f>IF(P963&lt;&gt;"",VLOOKUP(P963,'Drop-down lists'!$Z$8:$AA$9,2,FALSE),"-")</f>
        <v>-</v>
      </c>
      <c r="R963" s="12"/>
      <c r="S963" s="12"/>
      <c r="T963" s="12"/>
      <c r="U963" s="158" t="str">
        <f t="shared" si="21"/>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0"/>
        <v/>
      </c>
      <c r="P964" s="103"/>
      <c r="Q964" s="103" t="str">
        <f>IF(P964&lt;&gt;"",VLOOKUP(P964,'Drop-down lists'!$Z$8:$AA$9,2,FALSE),"-")</f>
        <v>-</v>
      </c>
      <c r="R964" s="12"/>
      <c r="S964" s="12"/>
      <c r="T964" s="12"/>
      <c r="U964" s="158" t="str">
        <f t="shared" si="21"/>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22">IF(L965&lt;&gt;"",IF(J965="East",(L965+(M965+N965/60)/60),IF(J965="West",-(L965+(M965+N965/60)/60),"East/West?")),"")</f>
        <v/>
      </c>
      <c r="P965" s="103"/>
      <c r="Q965" s="103" t="str">
        <f>IF(P965&lt;&gt;"",VLOOKUP(P965,'Drop-down lists'!$Z$8:$AA$9,2,FALSE),"-")</f>
        <v>-</v>
      </c>
      <c r="R965" s="12"/>
      <c r="S965" s="12"/>
      <c r="T965" s="12"/>
      <c r="U965" s="158" t="str">
        <f t="shared" ref="U965:U1028" si="23">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22"/>
        <v/>
      </c>
      <c r="P966" s="103"/>
      <c r="Q966" s="103" t="str">
        <f>IF(P966&lt;&gt;"",VLOOKUP(P966,'Drop-down lists'!$Z$8:$AA$9,2,FALSE),"-")</f>
        <v>-</v>
      </c>
      <c r="R966" s="12"/>
      <c r="S966" s="12"/>
      <c r="T966" s="12"/>
      <c r="U966" s="158" t="str">
        <f t="shared" si="2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22"/>
        <v/>
      </c>
      <c r="P967" s="103"/>
      <c r="Q967" s="103" t="str">
        <f>IF(P967&lt;&gt;"",VLOOKUP(P967,'Drop-down lists'!$Z$8:$AA$9,2,FALSE),"-")</f>
        <v>-</v>
      </c>
      <c r="R967" s="12"/>
      <c r="S967" s="12"/>
      <c r="T967" s="12"/>
      <c r="U967" s="158" t="str">
        <f t="shared" si="2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22"/>
        <v/>
      </c>
      <c r="P968" s="103"/>
      <c r="Q968" s="103" t="str">
        <f>IF(P968&lt;&gt;"",VLOOKUP(P968,'Drop-down lists'!$Z$8:$AA$9,2,FALSE),"-")</f>
        <v>-</v>
      </c>
      <c r="R968" s="12"/>
      <c r="S968" s="12"/>
      <c r="T968" s="12"/>
      <c r="U968" s="158" t="str">
        <f t="shared" si="2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22"/>
        <v/>
      </c>
      <c r="P969" s="103"/>
      <c r="Q969" s="103" t="str">
        <f>IF(P969&lt;&gt;"",VLOOKUP(P969,'Drop-down lists'!$Z$8:$AA$9,2,FALSE),"-")</f>
        <v>-</v>
      </c>
      <c r="R969" s="12"/>
      <c r="S969" s="12"/>
      <c r="T969" s="12"/>
      <c r="U969" s="158" t="str">
        <f t="shared" si="2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22"/>
        <v/>
      </c>
      <c r="P970" s="103"/>
      <c r="Q970" s="103" t="str">
        <f>IF(P970&lt;&gt;"",VLOOKUP(P970,'Drop-down lists'!$Z$8:$AA$9,2,FALSE),"-")</f>
        <v>-</v>
      </c>
      <c r="R970" s="12"/>
      <c r="S970" s="12"/>
      <c r="T970" s="12"/>
      <c r="U970" s="158" t="str">
        <f t="shared" si="2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22"/>
        <v/>
      </c>
      <c r="P971" s="103"/>
      <c r="Q971" s="103" t="str">
        <f>IF(P971&lt;&gt;"",VLOOKUP(P971,'Drop-down lists'!$Z$8:$AA$9,2,FALSE),"-")</f>
        <v>-</v>
      </c>
      <c r="R971" s="12"/>
      <c r="S971" s="12"/>
      <c r="T971" s="12"/>
      <c r="U971" s="158" t="str">
        <f t="shared" si="2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22"/>
        <v/>
      </c>
      <c r="P972" s="103"/>
      <c r="Q972" s="103" t="str">
        <f>IF(P972&lt;&gt;"",VLOOKUP(P972,'Drop-down lists'!$Z$8:$AA$9,2,FALSE),"-")</f>
        <v>-</v>
      </c>
      <c r="R972" s="12"/>
      <c r="S972" s="12"/>
      <c r="T972" s="12"/>
      <c r="U972" s="158" t="str">
        <f t="shared" si="2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22"/>
        <v/>
      </c>
      <c r="P973" s="103"/>
      <c r="Q973" s="103" t="str">
        <f>IF(P973&lt;&gt;"",VLOOKUP(P973,'Drop-down lists'!$Z$8:$AA$9,2,FALSE),"-")</f>
        <v>-</v>
      </c>
      <c r="R973" s="12"/>
      <c r="S973" s="12"/>
      <c r="T973" s="12"/>
      <c r="U973" s="158" t="str">
        <f t="shared" si="2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22"/>
        <v/>
      </c>
      <c r="P974" s="103"/>
      <c r="Q974" s="103" t="str">
        <f>IF(P974&lt;&gt;"",VLOOKUP(P974,'Drop-down lists'!$Z$8:$AA$9,2,FALSE),"-")</f>
        <v>-</v>
      </c>
      <c r="R974" s="12"/>
      <c r="S974" s="12"/>
      <c r="T974" s="12"/>
      <c r="U974" s="158" t="str">
        <f t="shared" si="2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22"/>
        <v/>
      </c>
      <c r="P975" s="103"/>
      <c r="Q975" s="103" t="str">
        <f>IF(P975&lt;&gt;"",VLOOKUP(P975,'Drop-down lists'!$Z$8:$AA$9,2,FALSE),"-")</f>
        <v>-</v>
      </c>
      <c r="R975" s="12"/>
      <c r="S975" s="12"/>
      <c r="T975" s="12"/>
      <c r="U975" s="158" t="str">
        <f t="shared" si="2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22"/>
        <v/>
      </c>
      <c r="P976" s="103"/>
      <c r="Q976" s="103" t="str">
        <f>IF(P976&lt;&gt;"",VLOOKUP(P976,'Drop-down lists'!$Z$8:$AA$9,2,FALSE),"-")</f>
        <v>-</v>
      </c>
      <c r="R976" s="12"/>
      <c r="S976" s="12"/>
      <c r="T976" s="12"/>
      <c r="U976" s="158" t="str">
        <f t="shared" si="2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22"/>
        <v/>
      </c>
      <c r="P977" s="103"/>
      <c r="Q977" s="103" t="str">
        <f>IF(P977&lt;&gt;"",VLOOKUP(P977,'Drop-down lists'!$Z$8:$AA$9,2,FALSE),"-")</f>
        <v>-</v>
      </c>
      <c r="R977" s="12"/>
      <c r="S977" s="12"/>
      <c r="T977" s="12"/>
      <c r="U977" s="158" t="str">
        <f t="shared" si="2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22"/>
        <v/>
      </c>
      <c r="P978" s="103"/>
      <c r="Q978" s="103" t="str">
        <f>IF(P978&lt;&gt;"",VLOOKUP(P978,'Drop-down lists'!$Z$8:$AA$9,2,FALSE),"-")</f>
        <v>-</v>
      </c>
      <c r="R978" s="12"/>
      <c r="S978" s="12"/>
      <c r="T978" s="12"/>
      <c r="U978" s="158" t="str">
        <f t="shared" si="2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22"/>
        <v/>
      </c>
      <c r="P979" s="103"/>
      <c r="Q979" s="103" t="str">
        <f>IF(P979&lt;&gt;"",VLOOKUP(P979,'Drop-down lists'!$Z$8:$AA$9,2,FALSE),"-")</f>
        <v>-</v>
      </c>
      <c r="R979" s="12"/>
      <c r="S979" s="12"/>
      <c r="T979" s="12"/>
      <c r="U979" s="158" t="str">
        <f t="shared" si="2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22"/>
        <v/>
      </c>
      <c r="P980" s="103"/>
      <c r="Q980" s="103" t="str">
        <f>IF(P980&lt;&gt;"",VLOOKUP(P980,'Drop-down lists'!$Z$8:$AA$9,2,FALSE),"-")</f>
        <v>-</v>
      </c>
      <c r="R980" s="12"/>
      <c r="S980" s="12"/>
      <c r="T980" s="12"/>
      <c r="U980" s="158" t="str">
        <f t="shared" si="2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22"/>
        <v/>
      </c>
      <c r="P981" s="103"/>
      <c r="Q981" s="103" t="str">
        <f>IF(P981&lt;&gt;"",VLOOKUP(P981,'Drop-down lists'!$Z$8:$AA$9,2,FALSE),"-")</f>
        <v>-</v>
      </c>
      <c r="R981" s="12"/>
      <c r="S981" s="12"/>
      <c r="T981" s="12"/>
      <c r="U981" s="158" t="str">
        <f t="shared" si="2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22"/>
        <v/>
      </c>
      <c r="P982" s="103"/>
      <c r="Q982" s="103" t="str">
        <f>IF(P982&lt;&gt;"",VLOOKUP(P982,'Drop-down lists'!$Z$8:$AA$9,2,FALSE),"-")</f>
        <v>-</v>
      </c>
      <c r="R982" s="12"/>
      <c r="S982" s="12"/>
      <c r="T982" s="12"/>
      <c r="U982" s="158" t="str">
        <f t="shared" si="2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22"/>
        <v/>
      </c>
      <c r="P983" s="103"/>
      <c r="Q983" s="103" t="str">
        <f>IF(P983&lt;&gt;"",VLOOKUP(P983,'Drop-down lists'!$Z$8:$AA$9,2,FALSE),"-")</f>
        <v>-</v>
      </c>
      <c r="R983" s="12"/>
      <c r="S983" s="12"/>
      <c r="T983" s="12"/>
      <c r="U983" s="158" t="str">
        <f t="shared" si="2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22"/>
        <v/>
      </c>
      <c r="P984" s="103"/>
      <c r="Q984" s="103" t="str">
        <f>IF(P984&lt;&gt;"",VLOOKUP(P984,'Drop-down lists'!$Z$8:$AA$9,2,FALSE),"-")</f>
        <v>-</v>
      </c>
      <c r="R984" s="12"/>
      <c r="S984" s="12"/>
      <c r="T984" s="12"/>
      <c r="U984" s="158" t="str">
        <f t="shared" si="2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22"/>
        <v/>
      </c>
      <c r="P985" s="103"/>
      <c r="Q985" s="103" t="str">
        <f>IF(P985&lt;&gt;"",VLOOKUP(P985,'Drop-down lists'!$Z$8:$AA$9,2,FALSE),"-")</f>
        <v>-</v>
      </c>
      <c r="R985" s="12"/>
      <c r="S985" s="12"/>
      <c r="T985" s="12"/>
      <c r="U985" s="158" t="str">
        <f t="shared" si="2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22"/>
        <v/>
      </c>
      <c r="P986" s="103"/>
      <c r="Q986" s="103" t="str">
        <f>IF(P986&lt;&gt;"",VLOOKUP(P986,'Drop-down lists'!$Z$8:$AA$9,2,FALSE),"-")</f>
        <v>-</v>
      </c>
      <c r="R986" s="12"/>
      <c r="S986" s="12"/>
      <c r="T986" s="12"/>
      <c r="U986" s="158" t="str">
        <f t="shared" si="2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22"/>
        <v/>
      </c>
      <c r="P987" s="103"/>
      <c r="Q987" s="103" t="str">
        <f>IF(P987&lt;&gt;"",VLOOKUP(P987,'Drop-down lists'!$Z$8:$AA$9,2,FALSE),"-")</f>
        <v>-</v>
      </c>
      <c r="R987" s="12"/>
      <c r="S987" s="12"/>
      <c r="T987" s="12"/>
      <c r="U987" s="158" t="str">
        <f t="shared" si="2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22"/>
        <v/>
      </c>
      <c r="P988" s="103"/>
      <c r="Q988" s="103" t="str">
        <f>IF(P988&lt;&gt;"",VLOOKUP(P988,'Drop-down lists'!$Z$8:$AA$9,2,FALSE),"-")</f>
        <v>-</v>
      </c>
      <c r="R988" s="12"/>
      <c r="S988" s="12"/>
      <c r="T988" s="12"/>
      <c r="U988" s="158" t="str">
        <f t="shared" si="2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22"/>
        <v/>
      </c>
      <c r="P989" s="103"/>
      <c r="Q989" s="103" t="str">
        <f>IF(P989&lt;&gt;"",VLOOKUP(P989,'Drop-down lists'!$Z$8:$AA$9,2,FALSE),"-")</f>
        <v>-</v>
      </c>
      <c r="R989" s="12"/>
      <c r="S989" s="12"/>
      <c r="T989" s="12"/>
      <c r="U989" s="158" t="str">
        <f t="shared" si="2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22"/>
        <v/>
      </c>
      <c r="P990" s="103"/>
      <c r="Q990" s="103" t="str">
        <f>IF(P990&lt;&gt;"",VLOOKUP(P990,'Drop-down lists'!$Z$8:$AA$9,2,FALSE),"-")</f>
        <v>-</v>
      </c>
      <c r="R990" s="12"/>
      <c r="S990" s="12"/>
      <c r="T990" s="12"/>
      <c r="U990" s="158" t="str">
        <f t="shared" si="2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22"/>
        <v/>
      </c>
      <c r="P991" s="103"/>
      <c r="Q991" s="103" t="str">
        <f>IF(P991&lt;&gt;"",VLOOKUP(P991,'Drop-down lists'!$Z$8:$AA$9,2,FALSE),"-")</f>
        <v>-</v>
      </c>
      <c r="R991" s="12"/>
      <c r="S991" s="12"/>
      <c r="T991" s="12"/>
      <c r="U991" s="158" t="str">
        <f t="shared" si="2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22"/>
        <v/>
      </c>
      <c r="P992" s="103"/>
      <c r="Q992" s="103" t="str">
        <f>IF(P992&lt;&gt;"",VLOOKUP(P992,'Drop-down lists'!$Z$8:$AA$9,2,FALSE),"-")</f>
        <v>-</v>
      </c>
      <c r="R992" s="12"/>
      <c r="S992" s="12"/>
      <c r="T992" s="12"/>
      <c r="U992" s="158" t="str">
        <f t="shared" si="2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22"/>
        <v/>
      </c>
      <c r="P993" s="103"/>
      <c r="Q993" s="103" t="str">
        <f>IF(P993&lt;&gt;"",VLOOKUP(P993,'Drop-down lists'!$Z$8:$AA$9,2,FALSE),"-")</f>
        <v>-</v>
      </c>
      <c r="R993" s="12"/>
      <c r="S993" s="12"/>
      <c r="T993" s="12"/>
      <c r="U993" s="158" t="str">
        <f t="shared" si="2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22"/>
        <v/>
      </c>
      <c r="P994" s="103"/>
      <c r="Q994" s="103" t="str">
        <f>IF(P994&lt;&gt;"",VLOOKUP(P994,'Drop-down lists'!$Z$8:$AA$9,2,FALSE),"-")</f>
        <v>-</v>
      </c>
      <c r="R994" s="12"/>
      <c r="S994" s="12"/>
      <c r="T994" s="12"/>
      <c r="U994" s="158" t="str">
        <f t="shared" si="2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22"/>
        <v/>
      </c>
      <c r="P995" s="103"/>
      <c r="Q995" s="103" t="str">
        <f>IF(P995&lt;&gt;"",VLOOKUP(P995,'Drop-down lists'!$Z$8:$AA$9,2,FALSE),"-")</f>
        <v>-</v>
      </c>
      <c r="R995" s="12"/>
      <c r="S995" s="12"/>
      <c r="T995" s="12"/>
      <c r="U995" s="158" t="str">
        <f t="shared" si="2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22"/>
        <v/>
      </c>
      <c r="P996" s="103"/>
      <c r="Q996" s="103" t="str">
        <f>IF(P996&lt;&gt;"",VLOOKUP(P996,'Drop-down lists'!$Z$8:$AA$9,2,FALSE),"-")</f>
        <v>-</v>
      </c>
      <c r="R996" s="12"/>
      <c r="S996" s="12"/>
      <c r="T996" s="12"/>
      <c r="U996" s="158" t="str">
        <f t="shared" si="2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22"/>
        <v/>
      </c>
      <c r="P997" s="103"/>
      <c r="Q997" s="103" t="str">
        <f>IF(P997&lt;&gt;"",VLOOKUP(P997,'Drop-down lists'!$Z$8:$AA$9,2,FALSE),"-")</f>
        <v>-</v>
      </c>
      <c r="R997" s="12"/>
      <c r="S997" s="12"/>
      <c r="T997" s="12"/>
      <c r="U997" s="158" t="str">
        <f t="shared" si="2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22"/>
        <v/>
      </c>
      <c r="P998" s="103"/>
      <c r="Q998" s="103" t="str">
        <f>IF(P998&lt;&gt;"",VLOOKUP(P998,'Drop-down lists'!$Z$8:$AA$9,2,FALSE),"-")</f>
        <v>-</v>
      </c>
      <c r="R998" s="12"/>
      <c r="S998" s="12"/>
      <c r="T998" s="12"/>
      <c r="U998" s="158" t="str">
        <f t="shared" si="2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22"/>
        <v/>
      </c>
      <c r="P999" s="103"/>
      <c r="Q999" s="103" t="str">
        <f>IF(P999&lt;&gt;"",VLOOKUP(P999,'Drop-down lists'!$Z$8:$AA$9,2,FALSE),"-")</f>
        <v>-</v>
      </c>
      <c r="R999" s="12"/>
      <c r="S999" s="12"/>
      <c r="T999" s="12"/>
      <c r="U999" s="158" t="str">
        <f t="shared" si="2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22"/>
        <v/>
      </c>
      <c r="P1000" s="103"/>
      <c r="Q1000" s="103" t="str">
        <f>IF(P1000&lt;&gt;"",VLOOKUP(P1000,'Drop-down lists'!$Z$8:$AA$9,2,FALSE),"-")</f>
        <v>-</v>
      </c>
      <c r="R1000" s="12"/>
      <c r="S1000" s="12"/>
      <c r="T1000" s="12"/>
      <c r="U1000" s="158" t="str">
        <f t="shared" si="2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22"/>
        <v/>
      </c>
      <c r="P1001" s="103"/>
      <c r="Q1001" s="103" t="str">
        <f>IF(P1001&lt;&gt;"",VLOOKUP(P1001,'Drop-down lists'!$Z$8:$AA$9,2,FALSE),"-")</f>
        <v>-</v>
      </c>
      <c r="R1001" s="12"/>
      <c r="S1001" s="12"/>
      <c r="T1001" s="12"/>
      <c r="U1001" s="158" t="str">
        <f t="shared" si="2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22"/>
        <v/>
      </c>
      <c r="P1002" s="103"/>
      <c r="Q1002" s="103" t="str">
        <f>IF(P1002&lt;&gt;"",VLOOKUP(P1002,'Drop-down lists'!$Z$8:$AA$9,2,FALSE),"-")</f>
        <v>-</v>
      </c>
      <c r="R1002" s="12"/>
      <c r="S1002" s="12"/>
      <c r="T1002" s="12"/>
      <c r="U1002" s="158" t="str">
        <f t="shared" si="2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22"/>
        <v/>
      </c>
      <c r="P1003" s="103"/>
      <c r="Q1003" s="103" t="str">
        <f>IF(P1003&lt;&gt;"",VLOOKUP(P1003,'Drop-down lists'!$Z$8:$AA$9,2,FALSE),"-")</f>
        <v>-</v>
      </c>
      <c r="R1003" s="12"/>
      <c r="S1003" s="12"/>
      <c r="T1003" s="12"/>
      <c r="U1003" s="158" t="str">
        <f t="shared" si="2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22"/>
        <v/>
      </c>
      <c r="P1004" s="103"/>
      <c r="Q1004" s="103" t="str">
        <f>IF(P1004&lt;&gt;"",VLOOKUP(P1004,'Drop-down lists'!$Z$8:$AA$9,2,FALSE),"-")</f>
        <v>-</v>
      </c>
      <c r="R1004" s="12"/>
      <c r="S1004" s="12"/>
      <c r="T1004" s="12"/>
      <c r="U1004" s="158" t="str">
        <f t="shared" si="2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22"/>
        <v/>
      </c>
      <c r="P1005" s="103"/>
      <c r="Q1005" s="103" t="str">
        <f>IF(P1005&lt;&gt;"",VLOOKUP(P1005,'Drop-down lists'!$Z$8:$AA$9,2,FALSE),"-")</f>
        <v>-</v>
      </c>
      <c r="R1005" s="12"/>
      <c r="S1005" s="12"/>
      <c r="T1005" s="12"/>
      <c r="U1005" s="158" t="str">
        <f t="shared" si="2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22"/>
        <v/>
      </c>
      <c r="P1006" s="103"/>
      <c r="Q1006" s="103" t="str">
        <f>IF(P1006&lt;&gt;"",VLOOKUP(P1006,'Drop-down lists'!$Z$8:$AA$9,2,FALSE),"-")</f>
        <v>-</v>
      </c>
      <c r="R1006" s="12"/>
      <c r="S1006" s="12"/>
      <c r="T1006" s="12"/>
      <c r="U1006" s="158" t="str">
        <f t="shared" si="2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22"/>
        <v/>
      </c>
      <c r="P1007" s="103"/>
      <c r="Q1007" s="103" t="str">
        <f>IF(P1007&lt;&gt;"",VLOOKUP(P1007,'Drop-down lists'!$Z$8:$AA$9,2,FALSE),"-")</f>
        <v>-</v>
      </c>
      <c r="R1007" s="12"/>
      <c r="S1007" s="12"/>
      <c r="T1007" s="12"/>
      <c r="U1007" s="158" t="str">
        <f t="shared" si="2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22"/>
        <v/>
      </c>
      <c r="P1008" s="103"/>
      <c r="Q1008" s="103" t="str">
        <f>IF(P1008&lt;&gt;"",VLOOKUP(P1008,'Drop-down lists'!$Z$8:$AA$9,2,FALSE),"-")</f>
        <v>-</v>
      </c>
      <c r="R1008" s="12"/>
      <c r="S1008" s="12"/>
      <c r="T1008" s="12"/>
      <c r="U1008" s="158" t="str">
        <f t="shared" si="2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22"/>
        <v/>
      </c>
      <c r="P1009" s="103"/>
      <c r="Q1009" s="103" t="str">
        <f>IF(P1009&lt;&gt;"",VLOOKUP(P1009,'Drop-down lists'!$Z$8:$AA$9,2,FALSE),"-")</f>
        <v>-</v>
      </c>
      <c r="R1009" s="12"/>
      <c r="S1009" s="12"/>
      <c r="T1009" s="12"/>
      <c r="U1009" s="158" t="str">
        <f t="shared" si="2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22"/>
        <v/>
      </c>
      <c r="P1010" s="103"/>
      <c r="Q1010" s="103" t="str">
        <f>IF(P1010&lt;&gt;"",VLOOKUP(P1010,'Drop-down lists'!$Z$8:$AA$9,2,FALSE),"-")</f>
        <v>-</v>
      </c>
      <c r="R1010" s="12"/>
      <c r="S1010" s="12"/>
      <c r="T1010" s="12"/>
      <c r="U1010" s="158" t="str">
        <f t="shared" si="2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22"/>
        <v/>
      </c>
      <c r="P1011" s="103"/>
      <c r="Q1011" s="103" t="str">
        <f>IF(P1011&lt;&gt;"",VLOOKUP(P1011,'Drop-down lists'!$Z$8:$AA$9,2,FALSE),"-")</f>
        <v>-</v>
      </c>
      <c r="R1011" s="12"/>
      <c r="S1011" s="12"/>
      <c r="T1011" s="12"/>
      <c r="U1011" s="158" t="str">
        <f t="shared" si="2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22"/>
        <v/>
      </c>
      <c r="P1012" s="103"/>
      <c r="Q1012" s="103" t="str">
        <f>IF(P1012&lt;&gt;"",VLOOKUP(P1012,'Drop-down lists'!$Z$8:$AA$9,2,FALSE),"-")</f>
        <v>-</v>
      </c>
      <c r="R1012" s="12"/>
      <c r="S1012" s="12"/>
      <c r="T1012" s="12"/>
      <c r="U1012" s="158" t="str">
        <f t="shared" si="2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22"/>
        <v/>
      </c>
      <c r="P1013" s="103"/>
      <c r="Q1013" s="103" t="str">
        <f>IF(P1013&lt;&gt;"",VLOOKUP(P1013,'Drop-down lists'!$Z$8:$AA$9,2,FALSE),"-")</f>
        <v>-</v>
      </c>
      <c r="R1013" s="12"/>
      <c r="S1013" s="12"/>
      <c r="T1013" s="12"/>
      <c r="U1013" s="158" t="str">
        <f t="shared" si="2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22"/>
        <v/>
      </c>
      <c r="P1014" s="103"/>
      <c r="Q1014" s="103" t="str">
        <f>IF(P1014&lt;&gt;"",VLOOKUP(P1014,'Drop-down lists'!$Z$8:$AA$9,2,FALSE),"-")</f>
        <v>-</v>
      </c>
      <c r="R1014" s="12"/>
      <c r="S1014" s="12"/>
      <c r="T1014" s="12"/>
      <c r="U1014" s="158" t="str">
        <f t="shared" si="2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22"/>
        <v/>
      </c>
      <c r="P1015" s="103"/>
      <c r="Q1015" s="103" t="str">
        <f>IF(P1015&lt;&gt;"",VLOOKUP(P1015,'Drop-down lists'!$Z$8:$AA$9,2,FALSE),"-")</f>
        <v>-</v>
      </c>
      <c r="R1015" s="12"/>
      <c r="S1015" s="12"/>
      <c r="T1015" s="12"/>
      <c r="U1015" s="158" t="str">
        <f t="shared" si="2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22"/>
        <v/>
      </c>
      <c r="P1016" s="103"/>
      <c r="Q1016" s="103" t="str">
        <f>IF(P1016&lt;&gt;"",VLOOKUP(P1016,'Drop-down lists'!$Z$8:$AA$9,2,FALSE),"-")</f>
        <v>-</v>
      </c>
      <c r="R1016" s="12"/>
      <c r="S1016" s="12"/>
      <c r="T1016" s="12"/>
      <c r="U1016" s="158" t="str">
        <f t="shared" si="2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22"/>
        <v/>
      </c>
      <c r="P1017" s="103"/>
      <c r="Q1017" s="103" t="str">
        <f>IF(P1017&lt;&gt;"",VLOOKUP(P1017,'Drop-down lists'!$Z$8:$AA$9,2,FALSE),"-")</f>
        <v>-</v>
      </c>
      <c r="R1017" s="12"/>
      <c r="S1017" s="12"/>
      <c r="T1017" s="12"/>
      <c r="U1017" s="158" t="str">
        <f t="shared" si="23"/>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22"/>
        <v/>
      </c>
      <c r="P1018" s="103"/>
      <c r="Q1018" s="103" t="str">
        <f>IF(P1018&lt;&gt;"",VLOOKUP(P1018,'Drop-down lists'!$Z$8:$AA$9,2,FALSE),"-")</f>
        <v>-</v>
      </c>
      <c r="R1018" s="12"/>
      <c r="S1018" s="12"/>
      <c r="T1018" s="12"/>
      <c r="U1018" s="158" t="str">
        <f t="shared" si="23"/>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22"/>
        <v/>
      </c>
      <c r="P1019" s="103"/>
      <c r="Q1019" s="103" t="str">
        <f>IF(P1019&lt;&gt;"",VLOOKUP(P1019,'Drop-down lists'!$Z$8:$AA$9,2,FALSE),"-")</f>
        <v>-</v>
      </c>
      <c r="R1019" s="12"/>
      <c r="S1019" s="12"/>
      <c r="T1019" s="12"/>
      <c r="U1019" s="158" t="str">
        <f t="shared" si="23"/>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22"/>
        <v/>
      </c>
      <c r="P1020" s="103"/>
      <c r="Q1020" s="103" t="str">
        <f>IF(P1020&lt;&gt;"",VLOOKUP(P1020,'Drop-down lists'!$Z$8:$AA$9,2,FALSE),"-")</f>
        <v>-</v>
      </c>
      <c r="R1020" s="12"/>
      <c r="S1020" s="12"/>
      <c r="T1020" s="12"/>
      <c r="U1020" s="158" t="str">
        <f t="shared" si="23"/>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22"/>
        <v/>
      </c>
      <c r="P1021" s="103"/>
      <c r="Q1021" s="103" t="str">
        <f>IF(P1021&lt;&gt;"",VLOOKUP(P1021,'Drop-down lists'!$Z$8:$AA$9,2,FALSE),"-")</f>
        <v>-</v>
      </c>
      <c r="R1021" s="12"/>
      <c r="S1021" s="12"/>
      <c r="T1021" s="12"/>
      <c r="U1021" s="158" t="str">
        <f t="shared" si="23"/>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22"/>
        <v/>
      </c>
      <c r="P1022" s="103"/>
      <c r="Q1022" s="103" t="str">
        <f>IF(P1022&lt;&gt;"",VLOOKUP(P1022,'Drop-down lists'!$Z$8:$AA$9,2,FALSE),"-")</f>
        <v>-</v>
      </c>
      <c r="R1022" s="12"/>
      <c r="S1022" s="12"/>
      <c r="T1022" s="12"/>
      <c r="U1022" s="158" t="str">
        <f t="shared" si="23"/>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22"/>
        <v/>
      </c>
      <c r="P1023" s="103"/>
      <c r="Q1023" s="103" t="str">
        <f>IF(P1023&lt;&gt;"",VLOOKUP(P1023,'Drop-down lists'!$Z$8:$AA$9,2,FALSE),"-")</f>
        <v>-</v>
      </c>
      <c r="R1023" s="12"/>
      <c r="S1023" s="12"/>
      <c r="T1023" s="12"/>
      <c r="U1023" s="158" t="str">
        <f t="shared" si="23"/>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22"/>
        <v/>
      </c>
      <c r="P1024" s="103"/>
      <c r="Q1024" s="103" t="str">
        <f>IF(P1024&lt;&gt;"",VLOOKUP(P1024,'Drop-down lists'!$Z$8:$AA$9,2,FALSE),"-")</f>
        <v>-</v>
      </c>
      <c r="R1024" s="12"/>
      <c r="S1024" s="12"/>
      <c r="T1024" s="12"/>
      <c r="U1024" s="158" t="str">
        <f t="shared" si="23"/>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22"/>
        <v/>
      </c>
      <c r="P1025" s="103"/>
      <c r="Q1025" s="103" t="str">
        <f>IF(P1025&lt;&gt;"",VLOOKUP(P1025,'Drop-down lists'!$Z$8:$AA$9,2,FALSE),"-")</f>
        <v>-</v>
      </c>
      <c r="R1025" s="12"/>
      <c r="S1025" s="12"/>
      <c r="T1025" s="12"/>
      <c r="U1025" s="158" t="str">
        <f t="shared" si="23"/>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22"/>
        <v/>
      </c>
      <c r="P1026" s="103"/>
      <c r="Q1026" s="103" t="str">
        <f>IF(P1026&lt;&gt;"",VLOOKUP(P1026,'Drop-down lists'!$Z$8:$AA$9,2,FALSE),"-")</f>
        <v>-</v>
      </c>
      <c r="R1026" s="12"/>
      <c r="S1026" s="12"/>
      <c r="T1026" s="12"/>
      <c r="U1026" s="158" t="str">
        <f t="shared" si="23"/>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22"/>
        <v/>
      </c>
      <c r="P1027" s="103"/>
      <c r="Q1027" s="103" t="str">
        <f>IF(P1027&lt;&gt;"",VLOOKUP(P1027,'Drop-down lists'!$Z$8:$AA$9,2,FALSE),"-")</f>
        <v>-</v>
      </c>
      <c r="R1027" s="12"/>
      <c r="S1027" s="12"/>
      <c r="T1027" s="12"/>
      <c r="U1027" s="158" t="str">
        <f t="shared" si="23"/>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22"/>
        <v/>
      </c>
      <c r="P1028" s="103"/>
      <c r="Q1028" s="103" t="str">
        <f>IF(P1028&lt;&gt;"",VLOOKUP(P1028,'Drop-down lists'!$Z$8:$AA$9,2,FALSE),"-")</f>
        <v>-</v>
      </c>
      <c r="R1028" s="12"/>
      <c r="S1028" s="12"/>
      <c r="T1028" s="12"/>
      <c r="U1028" s="158" t="str">
        <f t="shared" si="23"/>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24">IF(L1029&lt;&gt;"",IF(J1029="East",(L1029+(M1029+N1029/60)/60),IF(J1029="West",-(L1029+(M1029+N1029/60)/60),"East/West?")),"")</f>
        <v/>
      </c>
      <c r="P1029" s="103"/>
      <c r="Q1029" s="103" t="str">
        <f>IF(P1029&lt;&gt;"",VLOOKUP(P1029,'Drop-down lists'!$Z$8:$AA$9,2,FALSE),"-")</f>
        <v>-</v>
      </c>
      <c r="R1029" s="12"/>
      <c r="S1029" s="12"/>
      <c r="T1029" s="12"/>
      <c r="U1029" s="158" t="str">
        <f t="shared" ref="U1029:U1092" si="25">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24"/>
        <v/>
      </c>
      <c r="P1030" s="103"/>
      <c r="Q1030" s="103" t="str">
        <f>IF(P1030&lt;&gt;"",VLOOKUP(P1030,'Drop-down lists'!$Z$8:$AA$9,2,FALSE),"-")</f>
        <v>-</v>
      </c>
      <c r="R1030" s="12"/>
      <c r="S1030" s="12"/>
      <c r="T1030" s="12"/>
      <c r="U1030" s="158" t="str">
        <f t="shared" si="2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24"/>
        <v/>
      </c>
      <c r="P1031" s="103"/>
      <c r="Q1031" s="103" t="str">
        <f>IF(P1031&lt;&gt;"",VLOOKUP(P1031,'Drop-down lists'!$Z$8:$AA$9,2,FALSE),"-")</f>
        <v>-</v>
      </c>
      <c r="R1031" s="12"/>
      <c r="S1031" s="12"/>
      <c r="T1031" s="12"/>
      <c r="U1031" s="158" t="str">
        <f t="shared" si="2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24"/>
        <v/>
      </c>
      <c r="P1032" s="103"/>
      <c r="Q1032" s="103" t="str">
        <f>IF(P1032&lt;&gt;"",VLOOKUP(P1032,'Drop-down lists'!$Z$8:$AA$9,2,FALSE),"-")</f>
        <v>-</v>
      </c>
      <c r="R1032" s="12"/>
      <c r="S1032" s="12"/>
      <c r="T1032" s="12"/>
      <c r="U1032" s="158" t="str">
        <f t="shared" si="2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24"/>
        <v/>
      </c>
      <c r="P1033" s="103"/>
      <c r="Q1033" s="103" t="str">
        <f>IF(P1033&lt;&gt;"",VLOOKUP(P1033,'Drop-down lists'!$Z$8:$AA$9,2,FALSE),"-")</f>
        <v>-</v>
      </c>
      <c r="R1033" s="12"/>
      <c r="S1033" s="12"/>
      <c r="T1033" s="12"/>
      <c r="U1033" s="158" t="str">
        <f t="shared" si="2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24"/>
        <v/>
      </c>
      <c r="P1034" s="103"/>
      <c r="Q1034" s="103" t="str">
        <f>IF(P1034&lt;&gt;"",VLOOKUP(P1034,'Drop-down lists'!$Z$8:$AA$9,2,FALSE),"-")</f>
        <v>-</v>
      </c>
      <c r="R1034" s="12"/>
      <c r="S1034" s="12"/>
      <c r="T1034" s="12"/>
      <c r="U1034" s="158" t="str">
        <f t="shared" si="2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24"/>
        <v/>
      </c>
      <c r="P1035" s="103"/>
      <c r="Q1035" s="103" t="str">
        <f>IF(P1035&lt;&gt;"",VLOOKUP(P1035,'Drop-down lists'!$Z$8:$AA$9,2,FALSE),"-")</f>
        <v>-</v>
      </c>
      <c r="R1035" s="12"/>
      <c r="S1035" s="12"/>
      <c r="T1035" s="12"/>
      <c r="U1035" s="158" t="str">
        <f t="shared" si="2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24"/>
        <v/>
      </c>
      <c r="P1036" s="103"/>
      <c r="Q1036" s="103" t="str">
        <f>IF(P1036&lt;&gt;"",VLOOKUP(P1036,'Drop-down lists'!$Z$8:$AA$9,2,FALSE),"-")</f>
        <v>-</v>
      </c>
      <c r="R1036" s="12"/>
      <c r="S1036" s="12"/>
      <c r="T1036" s="12"/>
      <c r="U1036" s="158" t="str">
        <f t="shared" si="2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24"/>
        <v/>
      </c>
      <c r="P1037" s="103"/>
      <c r="Q1037" s="103" t="str">
        <f>IF(P1037&lt;&gt;"",VLOOKUP(P1037,'Drop-down lists'!$Z$8:$AA$9,2,FALSE),"-")</f>
        <v>-</v>
      </c>
      <c r="R1037" s="12"/>
      <c r="S1037" s="12"/>
      <c r="T1037" s="12"/>
      <c r="U1037" s="158" t="str">
        <f t="shared" si="2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24"/>
        <v/>
      </c>
      <c r="P1038" s="103"/>
      <c r="Q1038" s="103" t="str">
        <f>IF(P1038&lt;&gt;"",VLOOKUP(P1038,'Drop-down lists'!$Z$8:$AA$9,2,FALSE),"-")</f>
        <v>-</v>
      </c>
      <c r="R1038" s="12"/>
      <c r="S1038" s="12"/>
      <c r="T1038" s="12"/>
      <c r="U1038" s="158" t="str">
        <f t="shared" si="2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24"/>
        <v/>
      </c>
      <c r="P1039" s="103"/>
      <c r="Q1039" s="103" t="str">
        <f>IF(P1039&lt;&gt;"",VLOOKUP(P1039,'Drop-down lists'!$Z$8:$AA$9,2,FALSE),"-")</f>
        <v>-</v>
      </c>
      <c r="R1039" s="12"/>
      <c r="S1039" s="12"/>
      <c r="T1039" s="12"/>
      <c r="U1039" s="158" t="str">
        <f t="shared" si="2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24"/>
        <v/>
      </c>
      <c r="P1040" s="103"/>
      <c r="Q1040" s="103" t="str">
        <f>IF(P1040&lt;&gt;"",VLOOKUP(P1040,'Drop-down lists'!$Z$8:$AA$9,2,FALSE),"-")</f>
        <v>-</v>
      </c>
      <c r="R1040" s="12"/>
      <c r="S1040" s="12"/>
      <c r="T1040" s="12"/>
      <c r="U1040" s="158" t="str">
        <f t="shared" si="2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24"/>
        <v/>
      </c>
      <c r="P1041" s="103"/>
      <c r="Q1041" s="103" t="str">
        <f>IF(P1041&lt;&gt;"",VLOOKUP(P1041,'Drop-down lists'!$Z$8:$AA$9,2,FALSE),"-")</f>
        <v>-</v>
      </c>
      <c r="R1041" s="12"/>
      <c r="S1041" s="12"/>
      <c r="T1041" s="12"/>
      <c r="U1041" s="158" t="str">
        <f t="shared" si="2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24"/>
        <v/>
      </c>
      <c r="P1042" s="103"/>
      <c r="Q1042" s="103" t="str">
        <f>IF(P1042&lt;&gt;"",VLOOKUP(P1042,'Drop-down lists'!$Z$8:$AA$9,2,FALSE),"-")</f>
        <v>-</v>
      </c>
      <c r="R1042" s="12"/>
      <c r="S1042" s="12"/>
      <c r="T1042" s="12"/>
      <c r="U1042" s="158" t="str">
        <f t="shared" si="2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24"/>
        <v/>
      </c>
      <c r="P1043" s="103"/>
      <c r="Q1043" s="103" t="str">
        <f>IF(P1043&lt;&gt;"",VLOOKUP(P1043,'Drop-down lists'!$Z$8:$AA$9,2,FALSE),"-")</f>
        <v>-</v>
      </c>
      <c r="R1043" s="12"/>
      <c r="S1043" s="12"/>
      <c r="T1043" s="12"/>
      <c r="U1043" s="158" t="str">
        <f t="shared" si="2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24"/>
        <v/>
      </c>
      <c r="P1044" s="103"/>
      <c r="Q1044" s="103" t="str">
        <f>IF(P1044&lt;&gt;"",VLOOKUP(P1044,'Drop-down lists'!$Z$8:$AA$9,2,FALSE),"-")</f>
        <v>-</v>
      </c>
      <c r="R1044" s="12"/>
      <c r="S1044" s="12"/>
      <c r="T1044" s="12"/>
      <c r="U1044" s="158" t="str">
        <f t="shared" si="2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24"/>
        <v/>
      </c>
      <c r="P1045" s="103"/>
      <c r="Q1045" s="103" t="str">
        <f>IF(P1045&lt;&gt;"",VLOOKUP(P1045,'Drop-down lists'!$Z$8:$AA$9,2,FALSE),"-")</f>
        <v>-</v>
      </c>
      <c r="R1045" s="12"/>
      <c r="S1045" s="12"/>
      <c r="T1045" s="12"/>
      <c r="U1045" s="158" t="str">
        <f t="shared" si="2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24"/>
        <v/>
      </c>
      <c r="P1046" s="103"/>
      <c r="Q1046" s="103" t="str">
        <f>IF(P1046&lt;&gt;"",VLOOKUP(P1046,'Drop-down lists'!$Z$8:$AA$9,2,FALSE),"-")</f>
        <v>-</v>
      </c>
      <c r="R1046" s="12"/>
      <c r="S1046" s="12"/>
      <c r="T1046" s="12"/>
      <c r="U1046" s="158" t="str">
        <f t="shared" si="2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24"/>
        <v/>
      </c>
      <c r="P1047" s="103"/>
      <c r="Q1047" s="103" t="str">
        <f>IF(P1047&lt;&gt;"",VLOOKUP(P1047,'Drop-down lists'!$Z$8:$AA$9,2,FALSE),"-")</f>
        <v>-</v>
      </c>
      <c r="R1047" s="12"/>
      <c r="S1047" s="12"/>
      <c r="T1047" s="12"/>
      <c r="U1047" s="158" t="str">
        <f t="shared" si="2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24"/>
        <v/>
      </c>
      <c r="P1048" s="103"/>
      <c r="Q1048" s="103" t="str">
        <f>IF(P1048&lt;&gt;"",VLOOKUP(P1048,'Drop-down lists'!$Z$8:$AA$9,2,FALSE),"-")</f>
        <v>-</v>
      </c>
      <c r="R1048" s="12"/>
      <c r="S1048" s="12"/>
      <c r="T1048" s="12"/>
      <c r="U1048" s="158" t="str">
        <f t="shared" si="2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24"/>
        <v/>
      </c>
      <c r="P1049" s="103"/>
      <c r="Q1049" s="103" t="str">
        <f>IF(P1049&lt;&gt;"",VLOOKUP(P1049,'Drop-down lists'!$Z$8:$AA$9,2,FALSE),"-")</f>
        <v>-</v>
      </c>
      <c r="R1049" s="12"/>
      <c r="S1049" s="12"/>
      <c r="T1049" s="12"/>
      <c r="U1049" s="158" t="str">
        <f t="shared" si="2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24"/>
        <v/>
      </c>
      <c r="P1050" s="103"/>
      <c r="Q1050" s="103" t="str">
        <f>IF(P1050&lt;&gt;"",VLOOKUP(P1050,'Drop-down lists'!$Z$8:$AA$9,2,FALSE),"-")</f>
        <v>-</v>
      </c>
      <c r="R1050" s="12"/>
      <c r="S1050" s="12"/>
      <c r="T1050" s="12"/>
      <c r="U1050" s="158" t="str">
        <f t="shared" si="2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24"/>
        <v/>
      </c>
      <c r="P1051" s="103"/>
      <c r="Q1051" s="103" t="str">
        <f>IF(P1051&lt;&gt;"",VLOOKUP(P1051,'Drop-down lists'!$Z$8:$AA$9,2,FALSE),"-")</f>
        <v>-</v>
      </c>
      <c r="R1051" s="12"/>
      <c r="S1051" s="12"/>
      <c r="T1051" s="12"/>
      <c r="U1051" s="158" t="str">
        <f t="shared" si="2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24"/>
        <v/>
      </c>
      <c r="P1052" s="103"/>
      <c r="Q1052" s="103" t="str">
        <f>IF(P1052&lt;&gt;"",VLOOKUP(P1052,'Drop-down lists'!$Z$8:$AA$9,2,FALSE),"-")</f>
        <v>-</v>
      </c>
      <c r="R1052" s="12"/>
      <c r="S1052" s="12"/>
      <c r="T1052" s="12"/>
      <c r="U1052" s="158" t="str">
        <f t="shared" si="2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24"/>
        <v/>
      </c>
      <c r="P1053" s="103"/>
      <c r="Q1053" s="103" t="str">
        <f>IF(P1053&lt;&gt;"",VLOOKUP(P1053,'Drop-down lists'!$Z$8:$AA$9,2,FALSE),"-")</f>
        <v>-</v>
      </c>
      <c r="R1053" s="12"/>
      <c r="S1053" s="12"/>
      <c r="T1053" s="12"/>
      <c r="U1053" s="158" t="str">
        <f t="shared" si="2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24"/>
        <v/>
      </c>
      <c r="P1054" s="103"/>
      <c r="Q1054" s="103" t="str">
        <f>IF(P1054&lt;&gt;"",VLOOKUP(P1054,'Drop-down lists'!$Z$8:$AA$9,2,FALSE),"-")</f>
        <v>-</v>
      </c>
      <c r="R1054" s="12"/>
      <c r="S1054" s="12"/>
      <c r="T1054" s="12"/>
      <c r="U1054" s="158" t="str">
        <f t="shared" si="2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24"/>
        <v/>
      </c>
      <c r="P1055" s="103"/>
      <c r="Q1055" s="103" t="str">
        <f>IF(P1055&lt;&gt;"",VLOOKUP(P1055,'Drop-down lists'!$Z$8:$AA$9,2,FALSE),"-")</f>
        <v>-</v>
      </c>
      <c r="R1055" s="12"/>
      <c r="S1055" s="12"/>
      <c r="T1055" s="12"/>
      <c r="U1055" s="158" t="str">
        <f t="shared" si="2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24"/>
        <v/>
      </c>
      <c r="P1056" s="103"/>
      <c r="Q1056" s="103" t="str">
        <f>IF(P1056&lt;&gt;"",VLOOKUP(P1056,'Drop-down lists'!$Z$8:$AA$9,2,FALSE),"-")</f>
        <v>-</v>
      </c>
      <c r="R1056" s="12"/>
      <c r="S1056" s="12"/>
      <c r="T1056" s="12"/>
      <c r="U1056" s="158" t="str">
        <f t="shared" si="2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24"/>
        <v/>
      </c>
      <c r="P1057" s="103"/>
      <c r="Q1057" s="103" t="str">
        <f>IF(P1057&lt;&gt;"",VLOOKUP(P1057,'Drop-down lists'!$Z$8:$AA$9,2,FALSE),"-")</f>
        <v>-</v>
      </c>
      <c r="R1057" s="12"/>
      <c r="S1057" s="12"/>
      <c r="T1057" s="12"/>
      <c r="U1057" s="158" t="str">
        <f t="shared" si="2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24"/>
        <v/>
      </c>
      <c r="P1058" s="103"/>
      <c r="Q1058" s="103" t="str">
        <f>IF(P1058&lt;&gt;"",VLOOKUP(P1058,'Drop-down lists'!$Z$8:$AA$9,2,FALSE),"-")</f>
        <v>-</v>
      </c>
      <c r="R1058" s="12"/>
      <c r="S1058" s="12"/>
      <c r="T1058" s="12"/>
      <c r="U1058" s="158" t="str">
        <f t="shared" si="2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24"/>
        <v/>
      </c>
      <c r="P1059" s="103"/>
      <c r="Q1059" s="103" t="str">
        <f>IF(P1059&lt;&gt;"",VLOOKUP(P1059,'Drop-down lists'!$Z$8:$AA$9,2,FALSE),"-")</f>
        <v>-</v>
      </c>
      <c r="R1059" s="12"/>
      <c r="S1059" s="12"/>
      <c r="T1059" s="12"/>
      <c r="U1059" s="158" t="str">
        <f t="shared" si="2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24"/>
        <v/>
      </c>
      <c r="P1060" s="103"/>
      <c r="Q1060" s="103" t="str">
        <f>IF(P1060&lt;&gt;"",VLOOKUP(P1060,'Drop-down lists'!$Z$8:$AA$9,2,FALSE),"-")</f>
        <v>-</v>
      </c>
      <c r="R1060" s="12"/>
      <c r="S1060" s="12"/>
      <c r="T1060" s="12"/>
      <c r="U1060" s="158" t="str">
        <f t="shared" si="2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24"/>
        <v/>
      </c>
      <c r="P1061" s="103"/>
      <c r="Q1061" s="103" t="str">
        <f>IF(P1061&lt;&gt;"",VLOOKUP(P1061,'Drop-down lists'!$Z$8:$AA$9,2,FALSE),"-")</f>
        <v>-</v>
      </c>
      <c r="R1061" s="12"/>
      <c r="S1061" s="12"/>
      <c r="T1061" s="12"/>
      <c r="U1061" s="158" t="str">
        <f t="shared" si="2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24"/>
        <v/>
      </c>
      <c r="P1062" s="103"/>
      <c r="Q1062" s="103" t="str">
        <f>IF(P1062&lt;&gt;"",VLOOKUP(P1062,'Drop-down lists'!$Z$8:$AA$9,2,FALSE),"-")</f>
        <v>-</v>
      </c>
      <c r="R1062" s="12"/>
      <c r="S1062" s="12"/>
      <c r="T1062" s="12"/>
      <c r="U1062" s="158" t="str">
        <f t="shared" si="2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24"/>
        <v/>
      </c>
      <c r="P1063" s="103"/>
      <c r="Q1063" s="103" t="str">
        <f>IF(P1063&lt;&gt;"",VLOOKUP(P1063,'Drop-down lists'!$Z$8:$AA$9,2,FALSE),"-")</f>
        <v>-</v>
      </c>
      <c r="R1063" s="12"/>
      <c r="S1063" s="12"/>
      <c r="T1063" s="12"/>
      <c r="U1063" s="158" t="str">
        <f t="shared" si="2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24"/>
        <v/>
      </c>
      <c r="P1064" s="103"/>
      <c r="Q1064" s="103" t="str">
        <f>IF(P1064&lt;&gt;"",VLOOKUP(P1064,'Drop-down lists'!$Z$8:$AA$9,2,FALSE),"-")</f>
        <v>-</v>
      </c>
      <c r="R1064" s="12"/>
      <c r="S1064" s="12"/>
      <c r="T1064" s="12"/>
      <c r="U1064" s="158" t="str">
        <f t="shared" si="2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24"/>
        <v/>
      </c>
      <c r="P1065" s="103"/>
      <c r="Q1065" s="103" t="str">
        <f>IF(P1065&lt;&gt;"",VLOOKUP(P1065,'Drop-down lists'!$Z$8:$AA$9,2,FALSE),"-")</f>
        <v>-</v>
      </c>
      <c r="R1065" s="12"/>
      <c r="S1065" s="12"/>
      <c r="T1065" s="12"/>
      <c r="U1065" s="158" t="str">
        <f t="shared" si="2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24"/>
        <v/>
      </c>
      <c r="P1066" s="103"/>
      <c r="Q1066" s="103" t="str">
        <f>IF(P1066&lt;&gt;"",VLOOKUP(P1066,'Drop-down lists'!$Z$8:$AA$9,2,FALSE),"-")</f>
        <v>-</v>
      </c>
      <c r="R1066" s="12"/>
      <c r="S1066" s="12"/>
      <c r="T1066" s="12"/>
      <c r="U1066" s="158" t="str">
        <f t="shared" si="2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24"/>
        <v/>
      </c>
      <c r="P1067" s="103"/>
      <c r="Q1067" s="103" t="str">
        <f>IF(P1067&lt;&gt;"",VLOOKUP(P1067,'Drop-down lists'!$Z$8:$AA$9,2,FALSE),"-")</f>
        <v>-</v>
      </c>
      <c r="R1067" s="12"/>
      <c r="S1067" s="12"/>
      <c r="T1067" s="12"/>
      <c r="U1067" s="158" t="str">
        <f t="shared" si="2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24"/>
        <v/>
      </c>
      <c r="P1068" s="103"/>
      <c r="Q1068" s="103" t="str">
        <f>IF(P1068&lt;&gt;"",VLOOKUP(P1068,'Drop-down lists'!$Z$8:$AA$9,2,FALSE),"-")</f>
        <v>-</v>
      </c>
      <c r="R1068" s="12"/>
      <c r="S1068" s="12"/>
      <c r="T1068" s="12"/>
      <c r="U1068" s="158" t="str">
        <f t="shared" si="2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24"/>
        <v/>
      </c>
      <c r="P1069" s="103"/>
      <c r="Q1069" s="103" t="str">
        <f>IF(P1069&lt;&gt;"",VLOOKUP(P1069,'Drop-down lists'!$Z$8:$AA$9,2,FALSE),"-")</f>
        <v>-</v>
      </c>
      <c r="R1069" s="12"/>
      <c r="S1069" s="12"/>
      <c r="T1069" s="12"/>
      <c r="U1069" s="158" t="str">
        <f t="shared" si="2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24"/>
        <v/>
      </c>
      <c r="P1070" s="103"/>
      <c r="Q1070" s="103" t="str">
        <f>IF(P1070&lt;&gt;"",VLOOKUP(P1070,'Drop-down lists'!$Z$8:$AA$9,2,FALSE),"-")</f>
        <v>-</v>
      </c>
      <c r="R1070" s="12"/>
      <c r="S1070" s="12"/>
      <c r="T1070" s="12"/>
      <c r="U1070" s="158" t="str">
        <f t="shared" si="2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24"/>
        <v/>
      </c>
      <c r="P1071" s="103"/>
      <c r="Q1071" s="103" t="str">
        <f>IF(P1071&lt;&gt;"",VLOOKUP(P1071,'Drop-down lists'!$Z$8:$AA$9,2,FALSE),"-")</f>
        <v>-</v>
      </c>
      <c r="R1071" s="12"/>
      <c r="S1071" s="12"/>
      <c r="T1071" s="12"/>
      <c r="U1071" s="158" t="str">
        <f t="shared" si="2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24"/>
        <v/>
      </c>
      <c r="P1072" s="103"/>
      <c r="Q1072" s="103" t="str">
        <f>IF(P1072&lt;&gt;"",VLOOKUP(P1072,'Drop-down lists'!$Z$8:$AA$9,2,FALSE),"-")</f>
        <v>-</v>
      </c>
      <c r="R1072" s="12"/>
      <c r="S1072" s="12"/>
      <c r="T1072" s="12"/>
      <c r="U1072" s="158" t="str">
        <f t="shared" si="2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24"/>
        <v/>
      </c>
      <c r="P1073" s="103"/>
      <c r="Q1073" s="103" t="str">
        <f>IF(P1073&lt;&gt;"",VLOOKUP(P1073,'Drop-down lists'!$Z$8:$AA$9,2,FALSE),"-")</f>
        <v>-</v>
      </c>
      <c r="R1073" s="12"/>
      <c r="S1073" s="12"/>
      <c r="T1073" s="12"/>
      <c r="U1073" s="158" t="str">
        <f t="shared" si="2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24"/>
        <v/>
      </c>
      <c r="P1074" s="103"/>
      <c r="Q1074" s="103" t="str">
        <f>IF(P1074&lt;&gt;"",VLOOKUP(P1074,'Drop-down lists'!$Z$8:$AA$9,2,FALSE),"-")</f>
        <v>-</v>
      </c>
      <c r="R1074" s="12"/>
      <c r="S1074" s="12"/>
      <c r="T1074" s="12"/>
      <c r="U1074" s="158" t="str">
        <f t="shared" si="2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24"/>
        <v/>
      </c>
      <c r="P1075" s="103"/>
      <c r="Q1075" s="103" t="str">
        <f>IF(P1075&lt;&gt;"",VLOOKUP(P1075,'Drop-down lists'!$Z$8:$AA$9,2,FALSE),"-")</f>
        <v>-</v>
      </c>
      <c r="R1075" s="12"/>
      <c r="S1075" s="12"/>
      <c r="T1075" s="12"/>
      <c r="U1075" s="158" t="str">
        <f t="shared" si="2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24"/>
        <v/>
      </c>
      <c r="P1076" s="103"/>
      <c r="Q1076" s="103" t="str">
        <f>IF(P1076&lt;&gt;"",VLOOKUP(P1076,'Drop-down lists'!$Z$8:$AA$9,2,FALSE),"-")</f>
        <v>-</v>
      </c>
      <c r="R1076" s="12"/>
      <c r="S1076" s="12"/>
      <c r="T1076" s="12"/>
      <c r="U1076" s="158" t="str">
        <f t="shared" si="2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24"/>
        <v/>
      </c>
      <c r="P1077" s="103"/>
      <c r="Q1077" s="103" t="str">
        <f>IF(P1077&lt;&gt;"",VLOOKUP(P1077,'Drop-down lists'!$Z$8:$AA$9,2,FALSE),"-")</f>
        <v>-</v>
      </c>
      <c r="R1077" s="12"/>
      <c r="S1077" s="12"/>
      <c r="T1077" s="12"/>
      <c r="U1077" s="158" t="str">
        <f t="shared" si="2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24"/>
        <v/>
      </c>
      <c r="P1078" s="103"/>
      <c r="Q1078" s="103" t="str">
        <f>IF(P1078&lt;&gt;"",VLOOKUP(P1078,'Drop-down lists'!$Z$8:$AA$9,2,FALSE),"-")</f>
        <v>-</v>
      </c>
      <c r="R1078" s="12"/>
      <c r="S1078" s="12"/>
      <c r="T1078" s="12"/>
      <c r="U1078" s="158" t="str">
        <f t="shared" si="2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24"/>
        <v/>
      </c>
      <c r="P1079" s="103"/>
      <c r="Q1079" s="103" t="str">
        <f>IF(P1079&lt;&gt;"",VLOOKUP(P1079,'Drop-down lists'!$Z$8:$AA$9,2,FALSE),"-")</f>
        <v>-</v>
      </c>
      <c r="R1079" s="12"/>
      <c r="S1079" s="12"/>
      <c r="T1079" s="12"/>
      <c r="U1079" s="158" t="str">
        <f t="shared" si="2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24"/>
        <v/>
      </c>
      <c r="P1080" s="103"/>
      <c r="Q1080" s="103" t="str">
        <f>IF(P1080&lt;&gt;"",VLOOKUP(P1080,'Drop-down lists'!$Z$8:$AA$9,2,FALSE),"-")</f>
        <v>-</v>
      </c>
      <c r="R1080" s="12"/>
      <c r="S1080" s="12"/>
      <c r="T1080" s="12"/>
      <c r="U1080" s="158" t="str">
        <f t="shared" si="2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24"/>
        <v/>
      </c>
      <c r="P1081" s="103"/>
      <c r="Q1081" s="103" t="str">
        <f>IF(P1081&lt;&gt;"",VLOOKUP(P1081,'Drop-down lists'!$Z$8:$AA$9,2,FALSE),"-")</f>
        <v>-</v>
      </c>
      <c r="R1081" s="12"/>
      <c r="S1081" s="12"/>
      <c r="T1081" s="12"/>
      <c r="U1081" s="158" t="str">
        <f t="shared" si="25"/>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24"/>
        <v/>
      </c>
      <c r="P1082" s="103"/>
      <c r="Q1082" s="103" t="str">
        <f>IF(P1082&lt;&gt;"",VLOOKUP(P1082,'Drop-down lists'!$Z$8:$AA$9,2,FALSE),"-")</f>
        <v>-</v>
      </c>
      <c r="R1082" s="12"/>
      <c r="S1082" s="12"/>
      <c r="T1082" s="12"/>
      <c r="U1082" s="158" t="str">
        <f t="shared" si="25"/>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24"/>
        <v/>
      </c>
      <c r="P1083" s="103"/>
      <c r="Q1083" s="103" t="str">
        <f>IF(P1083&lt;&gt;"",VLOOKUP(P1083,'Drop-down lists'!$Z$8:$AA$9,2,FALSE),"-")</f>
        <v>-</v>
      </c>
      <c r="R1083" s="12"/>
      <c r="S1083" s="12"/>
      <c r="T1083" s="12"/>
      <c r="U1083" s="158" t="str">
        <f t="shared" si="25"/>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24"/>
        <v/>
      </c>
      <c r="P1084" s="103"/>
      <c r="Q1084" s="103" t="str">
        <f>IF(P1084&lt;&gt;"",VLOOKUP(P1084,'Drop-down lists'!$Z$8:$AA$9,2,FALSE),"-")</f>
        <v>-</v>
      </c>
      <c r="R1084" s="12"/>
      <c r="S1084" s="12"/>
      <c r="T1084" s="12"/>
      <c r="U1084" s="158" t="str">
        <f t="shared" si="25"/>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24"/>
        <v/>
      </c>
      <c r="P1085" s="103"/>
      <c r="Q1085" s="103" t="str">
        <f>IF(P1085&lt;&gt;"",VLOOKUP(P1085,'Drop-down lists'!$Z$8:$AA$9,2,FALSE),"-")</f>
        <v>-</v>
      </c>
      <c r="R1085" s="12"/>
      <c r="S1085" s="12"/>
      <c r="T1085" s="12"/>
      <c r="U1085" s="158" t="str">
        <f t="shared" si="25"/>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24"/>
        <v/>
      </c>
      <c r="P1086" s="103"/>
      <c r="Q1086" s="103" t="str">
        <f>IF(P1086&lt;&gt;"",VLOOKUP(P1086,'Drop-down lists'!$Z$8:$AA$9,2,FALSE),"-")</f>
        <v>-</v>
      </c>
      <c r="R1086" s="12"/>
      <c r="S1086" s="12"/>
      <c r="T1086" s="12"/>
      <c r="U1086" s="158" t="str">
        <f t="shared" si="25"/>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24"/>
        <v/>
      </c>
      <c r="P1087" s="103"/>
      <c r="Q1087" s="103" t="str">
        <f>IF(P1087&lt;&gt;"",VLOOKUP(P1087,'Drop-down lists'!$Z$8:$AA$9,2,FALSE),"-")</f>
        <v>-</v>
      </c>
      <c r="R1087" s="12"/>
      <c r="S1087" s="12"/>
      <c r="T1087" s="12"/>
      <c r="U1087" s="158" t="str">
        <f t="shared" si="25"/>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24"/>
        <v/>
      </c>
      <c r="P1088" s="103"/>
      <c r="Q1088" s="103" t="str">
        <f>IF(P1088&lt;&gt;"",VLOOKUP(P1088,'Drop-down lists'!$Z$8:$AA$9,2,FALSE),"-")</f>
        <v>-</v>
      </c>
      <c r="R1088" s="12"/>
      <c r="S1088" s="12"/>
      <c r="T1088" s="12"/>
      <c r="U1088" s="158" t="str">
        <f t="shared" si="25"/>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24"/>
        <v/>
      </c>
      <c r="P1089" s="103"/>
      <c r="Q1089" s="103" t="str">
        <f>IF(P1089&lt;&gt;"",VLOOKUP(P1089,'Drop-down lists'!$Z$8:$AA$9,2,FALSE),"-")</f>
        <v>-</v>
      </c>
      <c r="R1089" s="12"/>
      <c r="S1089" s="12"/>
      <c r="T1089" s="12"/>
      <c r="U1089" s="158" t="str">
        <f t="shared" si="25"/>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24"/>
        <v/>
      </c>
      <c r="P1090" s="103"/>
      <c r="Q1090" s="103" t="str">
        <f>IF(P1090&lt;&gt;"",VLOOKUP(P1090,'Drop-down lists'!$Z$8:$AA$9,2,FALSE),"-")</f>
        <v>-</v>
      </c>
      <c r="R1090" s="12"/>
      <c r="S1090" s="12"/>
      <c r="T1090" s="12"/>
      <c r="U1090" s="158" t="str">
        <f t="shared" si="25"/>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24"/>
        <v/>
      </c>
      <c r="P1091" s="103"/>
      <c r="Q1091" s="103" t="str">
        <f>IF(P1091&lt;&gt;"",VLOOKUP(P1091,'Drop-down lists'!$Z$8:$AA$9,2,FALSE),"-")</f>
        <v>-</v>
      </c>
      <c r="R1091" s="12"/>
      <c r="S1091" s="12"/>
      <c r="T1091" s="12"/>
      <c r="U1091" s="158" t="str">
        <f t="shared" si="25"/>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24"/>
        <v/>
      </c>
      <c r="P1092" s="103"/>
      <c r="Q1092" s="103" t="str">
        <f>IF(P1092&lt;&gt;"",VLOOKUP(P1092,'Drop-down lists'!$Z$8:$AA$9,2,FALSE),"-")</f>
        <v>-</v>
      </c>
      <c r="R1092" s="12"/>
      <c r="S1092" s="12"/>
      <c r="T1092" s="12"/>
      <c r="U1092" s="158" t="str">
        <f t="shared" si="25"/>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26">IF(L1093&lt;&gt;"",IF(J1093="East",(L1093+(M1093+N1093/60)/60),IF(J1093="West",-(L1093+(M1093+N1093/60)/60),"East/West?")),"")</f>
        <v/>
      </c>
      <c r="P1093" s="103"/>
      <c r="Q1093" s="103" t="str">
        <f>IF(P1093&lt;&gt;"",VLOOKUP(P1093,'Drop-down lists'!$Z$8:$AA$9,2,FALSE),"-")</f>
        <v>-</v>
      </c>
      <c r="R1093" s="12"/>
      <c r="S1093" s="12"/>
      <c r="T1093" s="12"/>
      <c r="U1093" s="158" t="str">
        <f t="shared" ref="U1093:U1156" si="27">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26"/>
        <v/>
      </c>
      <c r="P1094" s="103"/>
      <c r="Q1094" s="103" t="str">
        <f>IF(P1094&lt;&gt;"",VLOOKUP(P1094,'Drop-down lists'!$Z$8:$AA$9,2,FALSE),"-")</f>
        <v>-</v>
      </c>
      <c r="R1094" s="12"/>
      <c r="S1094" s="12"/>
      <c r="T1094" s="12"/>
      <c r="U1094" s="158" t="str">
        <f t="shared" si="2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26"/>
        <v/>
      </c>
      <c r="P1095" s="103"/>
      <c r="Q1095" s="103" t="str">
        <f>IF(P1095&lt;&gt;"",VLOOKUP(P1095,'Drop-down lists'!$Z$8:$AA$9,2,FALSE),"-")</f>
        <v>-</v>
      </c>
      <c r="R1095" s="12"/>
      <c r="S1095" s="12"/>
      <c r="T1095" s="12"/>
      <c r="U1095" s="158" t="str">
        <f t="shared" si="2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26"/>
        <v/>
      </c>
      <c r="P1096" s="103"/>
      <c r="Q1096" s="103" t="str">
        <f>IF(P1096&lt;&gt;"",VLOOKUP(P1096,'Drop-down lists'!$Z$8:$AA$9,2,FALSE),"-")</f>
        <v>-</v>
      </c>
      <c r="R1096" s="12"/>
      <c r="S1096" s="12"/>
      <c r="T1096" s="12"/>
      <c r="U1096" s="158" t="str">
        <f t="shared" si="2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26"/>
        <v/>
      </c>
      <c r="P1097" s="103"/>
      <c r="Q1097" s="103" t="str">
        <f>IF(P1097&lt;&gt;"",VLOOKUP(P1097,'Drop-down lists'!$Z$8:$AA$9,2,FALSE),"-")</f>
        <v>-</v>
      </c>
      <c r="R1097" s="12"/>
      <c r="S1097" s="12"/>
      <c r="T1097" s="12"/>
      <c r="U1097" s="158" t="str">
        <f t="shared" si="2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26"/>
        <v/>
      </c>
      <c r="P1098" s="103"/>
      <c r="Q1098" s="103" t="str">
        <f>IF(P1098&lt;&gt;"",VLOOKUP(P1098,'Drop-down lists'!$Z$8:$AA$9,2,FALSE),"-")</f>
        <v>-</v>
      </c>
      <c r="R1098" s="12"/>
      <c r="S1098" s="12"/>
      <c r="T1098" s="12"/>
      <c r="U1098" s="158" t="str">
        <f t="shared" si="2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26"/>
        <v/>
      </c>
      <c r="P1099" s="103"/>
      <c r="Q1099" s="103" t="str">
        <f>IF(P1099&lt;&gt;"",VLOOKUP(P1099,'Drop-down lists'!$Z$8:$AA$9,2,FALSE),"-")</f>
        <v>-</v>
      </c>
      <c r="R1099" s="12"/>
      <c r="S1099" s="12"/>
      <c r="T1099" s="12"/>
      <c r="U1099" s="158" t="str">
        <f t="shared" si="2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26"/>
        <v/>
      </c>
      <c r="P1100" s="103"/>
      <c r="Q1100" s="103" t="str">
        <f>IF(P1100&lt;&gt;"",VLOOKUP(P1100,'Drop-down lists'!$Z$8:$AA$9,2,FALSE),"-")</f>
        <v>-</v>
      </c>
      <c r="R1100" s="12"/>
      <c r="S1100" s="12"/>
      <c r="T1100" s="12"/>
      <c r="U1100" s="158" t="str">
        <f t="shared" si="2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26"/>
        <v/>
      </c>
      <c r="P1101" s="103"/>
      <c r="Q1101" s="103" t="str">
        <f>IF(P1101&lt;&gt;"",VLOOKUP(P1101,'Drop-down lists'!$Z$8:$AA$9,2,FALSE),"-")</f>
        <v>-</v>
      </c>
      <c r="R1101" s="12"/>
      <c r="S1101" s="12"/>
      <c r="T1101" s="12"/>
      <c r="U1101" s="158" t="str">
        <f t="shared" si="2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26"/>
        <v/>
      </c>
      <c r="P1102" s="103"/>
      <c r="Q1102" s="103" t="str">
        <f>IF(P1102&lt;&gt;"",VLOOKUP(P1102,'Drop-down lists'!$Z$8:$AA$9,2,FALSE),"-")</f>
        <v>-</v>
      </c>
      <c r="R1102" s="12"/>
      <c r="S1102" s="12"/>
      <c r="T1102" s="12"/>
      <c r="U1102" s="158" t="str">
        <f t="shared" si="2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26"/>
        <v/>
      </c>
      <c r="P1103" s="103"/>
      <c r="Q1103" s="103" t="str">
        <f>IF(P1103&lt;&gt;"",VLOOKUP(P1103,'Drop-down lists'!$Z$8:$AA$9,2,FALSE),"-")</f>
        <v>-</v>
      </c>
      <c r="R1103" s="12"/>
      <c r="S1103" s="12"/>
      <c r="T1103" s="12"/>
      <c r="U1103" s="158" t="str">
        <f t="shared" si="2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26"/>
        <v/>
      </c>
      <c r="P1104" s="103"/>
      <c r="Q1104" s="103" t="str">
        <f>IF(P1104&lt;&gt;"",VLOOKUP(P1104,'Drop-down lists'!$Z$8:$AA$9,2,FALSE),"-")</f>
        <v>-</v>
      </c>
      <c r="R1104" s="12"/>
      <c r="S1104" s="12"/>
      <c r="T1104" s="12"/>
      <c r="U1104" s="158" t="str">
        <f t="shared" si="2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26"/>
        <v/>
      </c>
      <c r="P1105" s="103"/>
      <c r="Q1105" s="103" t="str">
        <f>IF(P1105&lt;&gt;"",VLOOKUP(P1105,'Drop-down lists'!$Z$8:$AA$9,2,FALSE),"-")</f>
        <v>-</v>
      </c>
      <c r="R1105" s="12"/>
      <c r="S1105" s="12"/>
      <c r="T1105" s="12"/>
      <c r="U1105" s="158" t="str">
        <f t="shared" si="2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26"/>
        <v/>
      </c>
      <c r="P1106" s="103"/>
      <c r="Q1106" s="103" t="str">
        <f>IF(P1106&lt;&gt;"",VLOOKUP(P1106,'Drop-down lists'!$Z$8:$AA$9,2,FALSE),"-")</f>
        <v>-</v>
      </c>
      <c r="R1106" s="12"/>
      <c r="S1106" s="12"/>
      <c r="T1106" s="12"/>
      <c r="U1106" s="158" t="str">
        <f t="shared" si="2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26"/>
        <v/>
      </c>
      <c r="P1107" s="103"/>
      <c r="Q1107" s="103" t="str">
        <f>IF(P1107&lt;&gt;"",VLOOKUP(P1107,'Drop-down lists'!$Z$8:$AA$9,2,FALSE),"-")</f>
        <v>-</v>
      </c>
      <c r="R1107" s="12"/>
      <c r="S1107" s="12"/>
      <c r="T1107" s="12"/>
      <c r="U1107" s="158" t="str">
        <f t="shared" si="2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26"/>
        <v/>
      </c>
      <c r="P1108" s="103"/>
      <c r="Q1108" s="103" t="str">
        <f>IF(P1108&lt;&gt;"",VLOOKUP(P1108,'Drop-down lists'!$Z$8:$AA$9,2,FALSE),"-")</f>
        <v>-</v>
      </c>
      <c r="R1108" s="12"/>
      <c r="S1108" s="12"/>
      <c r="T1108" s="12"/>
      <c r="U1108" s="158" t="str">
        <f t="shared" si="2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26"/>
        <v/>
      </c>
      <c r="P1109" s="103"/>
      <c r="Q1109" s="103" t="str">
        <f>IF(P1109&lt;&gt;"",VLOOKUP(P1109,'Drop-down lists'!$Z$8:$AA$9,2,FALSE),"-")</f>
        <v>-</v>
      </c>
      <c r="R1109" s="12"/>
      <c r="S1109" s="12"/>
      <c r="T1109" s="12"/>
      <c r="U1109" s="158" t="str">
        <f t="shared" si="2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26"/>
        <v/>
      </c>
      <c r="P1110" s="103"/>
      <c r="Q1110" s="103" t="str">
        <f>IF(P1110&lt;&gt;"",VLOOKUP(P1110,'Drop-down lists'!$Z$8:$AA$9,2,FALSE),"-")</f>
        <v>-</v>
      </c>
      <c r="R1110" s="12"/>
      <c r="S1110" s="12"/>
      <c r="T1110" s="12"/>
      <c r="U1110" s="158" t="str">
        <f t="shared" si="2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26"/>
        <v/>
      </c>
      <c r="P1111" s="103"/>
      <c r="Q1111" s="103" t="str">
        <f>IF(P1111&lt;&gt;"",VLOOKUP(P1111,'Drop-down lists'!$Z$8:$AA$9,2,FALSE),"-")</f>
        <v>-</v>
      </c>
      <c r="R1111" s="12"/>
      <c r="S1111" s="12"/>
      <c r="T1111" s="12"/>
      <c r="U1111" s="158" t="str">
        <f t="shared" si="2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26"/>
        <v/>
      </c>
      <c r="P1112" s="103"/>
      <c r="Q1112" s="103" t="str">
        <f>IF(P1112&lt;&gt;"",VLOOKUP(P1112,'Drop-down lists'!$Z$8:$AA$9,2,FALSE),"-")</f>
        <v>-</v>
      </c>
      <c r="R1112" s="12"/>
      <c r="S1112" s="12"/>
      <c r="T1112" s="12"/>
      <c r="U1112" s="158" t="str">
        <f t="shared" si="2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26"/>
        <v/>
      </c>
      <c r="P1113" s="103"/>
      <c r="Q1113" s="103" t="str">
        <f>IF(P1113&lt;&gt;"",VLOOKUP(P1113,'Drop-down lists'!$Z$8:$AA$9,2,FALSE),"-")</f>
        <v>-</v>
      </c>
      <c r="R1113" s="12"/>
      <c r="S1113" s="12"/>
      <c r="T1113" s="12"/>
      <c r="U1113" s="158" t="str">
        <f t="shared" si="2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26"/>
        <v/>
      </c>
      <c r="P1114" s="103"/>
      <c r="Q1114" s="103" t="str">
        <f>IF(P1114&lt;&gt;"",VLOOKUP(P1114,'Drop-down lists'!$Z$8:$AA$9,2,FALSE),"-")</f>
        <v>-</v>
      </c>
      <c r="R1114" s="12"/>
      <c r="S1114" s="12"/>
      <c r="T1114" s="12"/>
      <c r="U1114" s="158" t="str">
        <f t="shared" si="2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26"/>
        <v/>
      </c>
      <c r="P1115" s="103"/>
      <c r="Q1115" s="103" t="str">
        <f>IF(P1115&lt;&gt;"",VLOOKUP(P1115,'Drop-down lists'!$Z$8:$AA$9,2,FALSE),"-")</f>
        <v>-</v>
      </c>
      <c r="R1115" s="12"/>
      <c r="S1115" s="12"/>
      <c r="T1115" s="12"/>
      <c r="U1115" s="158" t="str">
        <f t="shared" si="2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26"/>
        <v/>
      </c>
      <c r="P1116" s="103"/>
      <c r="Q1116" s="103" t="str">
        <f>IF(P1116&lt;&gt;"",VLOOKUP(P1116,'Drop-down lists'!$Z$8:$AA$9,2,FALSE),"-")</f>
        <v>-</v>
      </c>
      <c r="R1116" s="12"/>
      <c r="S1116" s="12"/>
      <c r="T1116" s="12"/>
      <c r="U1116" s="158" t="str">
        <f t="shared" si="2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26"/>
        <v/>
      </c>
      <c r="P1117" s="103"/>
      <c r="Q1117" s="103" t="str">
        <f>IF(P1117&lt;&gt;"",VLOOKUP(P1117,'Drop-down lists'!$Z$8:$AA$9,2,FALSE),"-")</f>
        <v>-</v>
      </c>
      <c r="R1117" s="12"/>
      <c r="S1117" s="12"/>
      <c r="T1117" s="12"/>
      <c r="U1117" s="158" t="str">
        <f t="shared" si="2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26"/>
        <v/>
      </c>
      <c r="P1118" s="103"/>
      <c r="Q1118" s="103" t="str">
        <f>IF(P1118&lt;&gt;"",VLOOKUP(P1118,'Drop-down lists'!$Z$8:$AA$9,2,FALSE),"-")</f>
        <v>-</v>
      </c>
      <c r="R1118" s="12"/>
      <c r="S1118" s="12"/>
      <c r="T1118" s="12"/>
      <c r="U1118" s="158" t="str">
        <f t="shared" si="2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26"/>
        <v/>
      </c>
      <c r="P1119" s="103"/>
      <c r="Q1119" s="103" t="str">
        <f>IF(P1119&lt;&gt;"",VLOOKUP(P1119,'Drop-down lists'!$Z$8:$AA$9,2,FALSE),"-")</f>
        <v>-</v>
      </c>
      <c r="R1119" s="12"/>
      <c r="S1119" s="12"/>
      <c r="T1119" s="12"/>
      <c r="U1119" s="158" t="str">
        <f t="shared" si="2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26"/>
        <v/>
      </c>
      <c r="P1120" s="103"/>
      <c r="Q1120" s="103" t="str">
        <f>IF(P1120&lt;&gt;"",VLOOKUP(P1120,'Drop-down lists'!$Z$8:$AA$9,2,FALSE),"-")</f>
        <v>-</v>
      </c>
      <c r="R1120" s="12"/>
      <c r="S1120" s="12"/>
      <c r="T1120" s="12"/>
      <c r="U1120" s="158" t="str">
        <f t="shared" si="2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26"/>
        <v/>
      </c>
      <c r="P1121" s="103"/>
      <c r="Q1121" s="103" t="str">
        <f>IF(P1121&lt;&gt;"",VLOOKUP(P1121,'Drop-down lists'!$Z$8:$AA$9,2,FALSE),"-")</f>
        <v>-</v>
      </c>
      <c r="R1121" s="12"/>
      <c r="S1121" s="12"/>
      <c r="T1121" s="12"/>
      <c r="U1121" s="158" t="str">
        <f t="shared" si="2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26"/>
        <v/>
      </c>
      <c r="P1122" s="103"/>
      <c r="Q1122" s="103" t="str">
        <f>IF(P1122&lt;&gt;"",VLOOKUP(P1122,'Drop-down lists'!$Z$8:$AA$9,2,FALSE),"-")</f>
        <v>-</v>
      </c>
      <c r="R1122" s="12"/>
      <c r="S1122" s="12"/>
      <c r="T1122" s="12"/>
      <c r="U1122" s="158" t="str">
        <f t="shared" si="2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26"/>
        <v/>
      </c>
      <c r="P1123" s="103"/>
      <c r="Q1123" s="103" t="str">
        <f>IF(P1123&lt;&gt;"",VLOOKUP(P1123,'Drop-down lists'!$Z$8:$AA$9,2,FALSE),"-")</f>
        <v>-</v>
      </c>
      <c r="R1123" s="12"/>
      <c r="S1123" s="12"/>
      <c r="T1123" s="12"/>
      <c r="U1123" s="158" t="str">
        <f t="shared" si="2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26"/>
        <v/>
      </c>
      <c r="P1124" s="103"/>
      <c r="Q1124" s="103" t="str">
        <f>IF(P1124&lt;&gt;"",VLOOKUP(P1124,'Drop-down lists'!$Z$8:$AA$9,2,FALSE),"-")</f>
        <v>-</v>
      </c>
      <c r="R1124" s="12"/>
      <c r="S1124" s="12"/>
      <c r="T1124" s="12"/>
      <c r="U1124" s="158" t="str">
        <f t="shared" si="2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26"/>
        <v/>
      </c>
      <c r="P1125" s="103"/>
      <c r="Q1125" s="103" t="str">
        <f>IF(P1125&lt;&gt;"",VLOOKUP(P1125,'Drop-down lists'!$Z$8:$AA$9,2,FALSE),"-")</f>
        <v>-</v>
      </c>
      <c r="R1125" s="12"/>
      <c r="S1125" s="12"/>
      <c r="T1125" s="12"/>
      <c r="U1125" s="158" t="str">
        <f t="shared" si="2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26"/>
        <v/>
      </c>
      <c r="P1126" s="103"/>
      <c r="Q1126" s="103" t="str">
        <f>IF(P1126&lt;&gt;"",VLOOKUP(P1126,'Drop-down lists'!$Z$8:$AA$9,2,FALSE),"-")</f>
        <v>-</v>
      </c>
      <c r="R1126" s="12"/>
      <c r="S1126" s="12"/>
      <c r="T1126" s="12"/>
      <c r="U1126" s="158" t="str">
        <f t="shared" si="2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26"/>
        <v/>
      </c>
      <c r="P1127" s="103"/>
      <c r="Q1127" s="103" t="str">
        <f>IF(P1127&lt;&gt;"",VLOOKUP(P1127,'Drop-down lists'!$Z$8:$AA$9,2,FALSE),"-")</f>
        <v>-</v>
      </c>
      <c r="R1127" s="12"/>
      <c r="S1127" s="12"/>
      <c r="T1127" s="12"/>
      <c r="U1127" s="158" t="str">
        <f t="shared" si="2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26"/>
        <v/>
      </c>
      <c r="P1128" s="103"/>
      <c r="Q1128" s="103" t="str">
        <f>IF(P1128&lt;&gt;"",VLOOKUP(P1128,'Drop-down lists'!$Z$8:$AA$9,2,FALSE),"-")</f>
        <v>-</v>
      </c>
      <c r="R1128" s="12"/>
      <c r="S1128" s="12"/>
      <c r="T1128" s="12"/>
      <c r="U1128" s="158" t="str">
        <f t="shared" si="2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26"/>
        <v/>
      </c>
      <c r="P1129" s="103"/>
      <c r="Q1129" s="103" t="str">
        <f>IF(P1129&lt;&gt;"",VLOOKUP(P1129,'Drop-down lists'!$Z$8:$AA$9,2,FALSE),"-")</f>
        <v>-</v>
      </c>
      <c r="R1129" s="12"/>
      <c r="S1129" s="12"/>
      <c r="T1129" s="12"/>
      <c r="U1129" s="158" t="str">
        <f t="shared" si="2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26"/>
        <v/>
      </c>
      <c r="P1130" s="103"/>
      <c r="Q1130" s="103" t="str">
        <f>IF(P1130&lt;&gt;"",VLOOKUP(P1130,'Drop-down lists'!$Z$8:$AA$9,2,FALSE),"-")</f>
        <v>-</v>
      </c>
      <c r="R1130" s="12"/>
      <c r="S1130" s="12"/>
      <c r="T1130" s="12"/>
      <c r="U1130" s="158" t="str">
        <f t="shared" si="2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26"/>
        <v/>
      </c>
      <c r="P1131" s="103"/>
      <c r="Q1131" s="103" t="str">
        <f>IF(P1131&lt;&gt;"",VLOOKUP(P1131,'Drop-down lists'!$Z$8:$AA$9,2,FALSE),"-")</f>
        <v>-</v>
      </c>
      <c r="R1131" s="12"/>
      <c r="S1131" s="12"/>
      <c r="T1131" s="12"/>
      <c r="U1131" s="158" t="str">
        <f t="shared" si="2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26"/>
        <v/>
      </c>
      <c r="P1132" s="103"/>
      <c r="Q1132" s="103" t="str">
        <f>IF(P1132&lt;&gt;"",VLOOKUP(P1132,'Drop-down lists'!$Z$8:$AA$9,2,FALSE),"-")</f>
        <v>-</v>
      </c>
      <c r="R1132" s="12"/>
      <c r="S1132" s="12"/>
      <c r="T1132" s="12"/>
      <c r="U1132" s="158" t="str">
        <f t="shared" si="2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26"/>
        <v/>
      </c>
      <c r="P1133" s="103"/>
      <c r="Q1133" s="103" t="str">
        <f>IF(P1133&lt;&gt;"",VLOOKUP(P1133,'Drop-down lists'!$Z$8:$AA$9,2,FALSE),"-")</f>
        <v>-</v>
      </c>
      <c r="R1133" s="12"/>
      <c r="S1133" s="12"/>
      <c r="T1133" s="12"/>
      <c r="U1133" s="158" t="str">
        <f t="shared" si="2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26"/>
        <v/>
      </c>
      <c r="P1134" s="103"/>
      <c r="Q1134" s="103" t="str">
        <f>IF(P1134&lt;&gt;"",VLOOKUP(P1134,'Drop-down lists'!$Z$8:$AA$9,2,FALSE),"-")</f>
        <v>-</v>
      </c>
      <c r="R1134" s="12"/>
      <c r="S1134" s="12"/>
      <c r="T1134" s="12"/>
      <c r="U1134" s="158" t="str">
        <f t="shared" si="2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26"/>
        <v/>
      </c>
      <c r="P1135" s="103"/>
      <c r="Q1135" s="103" t="str">
        <f>IF(P1135&lt;&gt;"",VLOOKUP(P1135,'Drop-down lists'!$Z$8:$AA$9,2,FALSE),"-")</f>
        <v>-</v>
      </c>
      <c r="R1135" s="12"/>
      <c r="S1135" s="12"/>
      <c r="T1135" s="12"/>
      <c r="U1135" s="158" t="str">
        <f t="shared" si="2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26"/>
        <v/>
      </c>
      <c r="P1136" s="103"/>
      <c r="Q1136" s="103" t="str">
        <f>IF(P1136&lt;&gt;"",VLOOKUP(P1136,'Drop-down lists'!$Z$8:$AA$9,2,FALSE),"-")</f>
        <v>-</v>
      </c>
      <c r="R1136" s="12"/>
      <c r="S1136" s="12"/>
      <c r="T1136" s="12"/>
      <c r="U1136" s="158" t="str">
        <f t="shared" si="2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26"/>
        <v/>
      </c>
      <c r="P1137" s="103"/>
      <c r="Q1137" s="103" t="str">
        <f>IF(P1137&lt;&gt;"",VLOOKUP(P1137,'Drop-down lists'!$Z$8:$AA$9,2,FALSE),"-")</f>
        <v>-</v>
      </c>
      <c r="R1137" s="12"/>
      <c r="S1137" s="12"/>
      <c r="T1137" s="12"/>
      <c r="U1137" s="158" t="str">
        <f t="shared" si="2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26"/>
        <v/>
      </c>
      <c r="P1138" s="103"/>
      <c r="Q1138" s="103" t="str">
        <f>IF(P1138&lt;&gt;"",VLOOKUP(P1138,'Drop-down lists'!$Z$8:$AA$9,2,FALSE),"-")</f>
        <v>-</v>
      </c>
      <c r="R1138" s="12"/>
      <c r="S1138" s="12"/>
      <c r="T1138" s="12"/>
      <c r="U1138" s="158" t="str">
        <f t="shared" si="2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26"/>
        <v/>
      </c>
      <c r="P1139" s="103"/>
      <c r="Q1139" s="103" t="str">
        <f>IF(P1139&lt;&gt;"",VLOOKUP(P1139,'Drop-down lists'!$Z$8:$AA$9,2,FALSE),"-")</f>
        <v>-</v>
      </c>
      <c r="R1139" s="12"/>
      <c r="S1139" s="12"/>
      <c r="T1139" s="12"/>
      <c r="U1139" s="158" t="str">
        <f t="shared" si="2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26"/>
        <v/>
      </c>
      <c r="P1140" s="103"/>
      <c r="Q1140" s="103" t="str">
        <f>IF(P1140&lt;&gt;"",VLOOKUP(P1140,'Drop-down lists'!$Z$8:$AA$9,2,FALSE),"-")</f>
        <v>-</v>
      </c>
      <c r="R1140" s="12"/>
      <c r="S1140" s="12"/>
      <c r="T1140" s="12"/>
      <c r="U1140" s="158" t="str">
        <f t="shared" si="2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26"/>
        <v/>
      </c>
      <c r="P1141" s="103"/>
      <c r="Q1141" s="103" t="str">
        <f>IF(P1141&lt;&gt;"",VLOOKUP(P1141,'Drop-down lists'!$Z$8:$AA$9,2,FALSE),"-")</f>
        <v>-</v>
      </c>
      <c r="R1141" s="12"/>
      <c r="S1141" s="12"/>
      <c r="T1141" s="12"/>
      <c r="U1141" s="158" t="str">
        <f t="shared" si="2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26"/>
        <v/>
      </c>
      <c r="P1142" s="103"/>
      <c r="Q1142" s="103" t="str">
        <f>IF(P1142&lt;&gt;"",VLOOKUP(P1142,'Drop-down lists'!$Z$8:$AA$9,2,FALSE),"-")</f>
        <v>-</v>
      </c>
      <c r="R1142" s="12"/>
      <c r="S1142" s="12"/>
      <c r="T1142" s="12"/>
      <c r="U1142" s="158" t="str">
        <f t="shared" si="2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26"/>
        <v/>
      </c>
      <c r="P1143" s="103"/>
      <c r="Q1143" s="103" t="str">
        <f>IF(P1143&lt;&gt;"",VLOOKUP(P1143,'Drop-down lists'!$Z$8:$AA$9,2,FALSE),"-")</f>
        <v>-</v>
      </c>
      <c r="R1143" s="12"/>
      <c r="S1143" s="12"/>
      <c r="T1143" s="12"/>
      <c r="U1143" s="158" t="str">
        <f t="shared" si="2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26"/>
        <v/>
      </c>
      <c r="P1144" s="103"/>
      <c r="Q1144" s="103" t="str">
        <f>IF(P1144&lt;&gt;"",VLOOKUP(P1144,'Drop-down lists'!$Z$8:$AA$9,2,FALSE),"-")</f>
        <v>-</v>
      </c>
      <c r="R1144" s="12"/>
      <c r="S1144" s="12"/>
      <c r="T1144" s="12"/>
      <c r="U1144" s="158" t="str">
        <f t="shared" si="2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26"/>
        <v/>
      </c>
      <c r="P1145" s="103"/>
      <c r="Q1145" s="103" t="str">
        <f>IF(P1145&lt;&gt;"",VLOOKUP(P1145,'Drop-down lists'!$Z$8:$AA$9,2,FALSE),"-")</f>
        <v>-</v>
      </c>
      <c r="R1145" s="12"/>
      <c r="S1145" s="12"/>
      <c r="T1145" s="12"/>
      <c r="U1145" s="158" t="str">
        <f t="shared" si="27"/>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26"/>
        <v/>
      </c>
      <c r="P1146" s="103"/>
      <c r="Q1146" s="103" t="str">
        <f>IF(P1146&lt;&gt;"",VLOOKUP(P1146,'Drop-down lists'!$Z$8:$AA$9,2,FALSE),"-")</f>
        <v>-</v>
      </c>
      <c r="R1146" s="12"/>
      <c r="S1146" s="12"/>
      <c r="T1146" s="12"/>
      <c r="U1146" s="158" t="str">
        <f t="shared" si="27"/>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26"/>
        <v/>
      </c>
      <c r="P1147" s="103"/>
      <c r="Q1147" s="103" t="str">
        <f>IF(P1147&lt;&gt;"",VLOOKUP(P1147,'Drop-down lists'!$Z$8:$AA$9,2,FALSE),"-")</f>
        <v>-</v>
      </c>
      <c r="R1147" s="12"/>
      <c r="S1147" s="12"/>
      <c r="T1147" s="12"/>
      <c r="U1147" s="158" t="str">
        <f t="shared" si="27"/>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26"/>
        <v/>
      </c>
      <c r="P1148" s="103"/>
      <c r="Q1148" s="103" t="str">
        <f>IF(P1148&lt;&gt;"",VLOOKUP(P1148,'Drop-down lists'!$Z$8:$AA$9,2,FALSE),"-")</f>
        <v>-</v>
      </c>
      <c r="R1148" s="12"/>
      <c r="S1148" s="12"/>
      <c r="T1148" s="12"/>
      <c r="U1148" s="158" t="str">
        <f t="shared" si="27"/>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26"/>
        <v/>
      </c>
      <c r="P1149" s="103"/>
      <c r="Q1149" s="103" t="str">
        <f>IF(P1149&lt;&gt;"",VLOOKUP(P1149,'Drop-down lists'!$Z$8:$AA$9,2,FALSE),"-")</f>
        <v>-</v>
      </c>
      <c r="R1149" s="12"/>
      <c r="S1149" s="12"/>
      <c r="T1149" s="12"/>
      <c r="U1149" s="158" t="str">
        <f t="shared" si="27"/>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26"/>
        <v/>
      </c>
      <c r="P1150" s="103"/>
      <c r="Q1150" s="103" t="str">
        <f>IF(P1150&lt;&gt;"",VLOOKUP(P1150,'Drop-down lists'!$Z$8:$AA$9,2,FALSE),"-")</f>
        <v>-</v>
      </c>
      <c r="R1150" s="12"/>
      <c r="S1150" s="12"/>
      <c r="T1150" s="12"/>
      <c r="U1150" s="158" t="str">
        <f t="shared" si="27"/>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26"/>
        <v/>
      </c>
      <c r="P1151" s="103"/>
      <c r="Q1151" s="103" t="str">
        <f>IF(P1151&lt;&gt;"",VLOOKUP(P1151,'Drop-down lists'!$Z$8:$AA$9,2,FALSE),"-")</f>
        <v>-</v>
      </c>
      <c r="R1151" s="12"/>
      <c r="S1151" s="12"/>
      <c r="T1151" s="12"/>
      <c r="U1151" s="158" t="str">
        <f t="shared" si="27"/>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26"/>
        <v/>
      </c>
      <c r="P1152" s="103"/>
      <c r="Q1152" s="103" t="str">
        <f>IF(P1152&lt;&gt;"",VLOOKUP(P1152,'Drop-down lists'!$Z$8:$AA$9,2,FALSE),"-")</f>
        <v>-</v>
      </c>
      <c r="R1152" s="12"/>
      <c r="S1152" s="12"/>
      <c r="T1152" s="12"/>
      <c r="U1152" s="158" t="str">
        <f t="shared" si="27"/>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26"/>
        <v/>
      </c>
      <c r="P1153" s="103"/>
      <c r="Q1153" s="103" t="str">
        <f>IF(P1153&lt;&gt;"",VLOOKUP(P1153,'Drop-down lists'!$Z$8:$AA$9,2,FALSE),"-")</f>
        <v>-</v>
      </c>
      <c r="R1153" s="12"/>
      <c r="S1153" s="12"/>
      <c r="T1153" s="12"/>
      <c r="U1153" s="158" t="str">
        <f t="shared" si="27"/>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26"/>
        <v/>
      </c>
      <c r="P1154" s="103"/>
      <c r="Q1154" s="103" t="str">
        <f>IF(P1154&lt;&gt;"",VLOOKUP(P1154,'Drop-down lists'!$Z$8:$AA$9,2,FALSE),"-")</f>
        <v>-</v>
      </c>
      <c r="R1154" s="12"/>
      <c r="S1154" s="12"/>
      <c r="T1154" s="12"/>
      <c r="U1154" s="158" t="str">
        <f t="shared" si="27"/>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26"/>
        <v/>
      </c>
      <c r="P1155" s="103"/>
      <c r="Q1155" s="103" t="str">
        <f>IF(P1155&lt;&gt;"",VLOOKUP(P1155,'Drop-down lists'!$Z$8:$AA$9,2,FALSE),"-")</f>
        <v>-</v>
      </c>
      <c r="R1155" s="12"/>
      <c r="S1155" s="12"/>
      <c r="T1155" s="12"/>
      <c r="U1155" s="158" t="str">
        <f t="shared" si="27"/>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26"/>
        <v/>
      </c>
      <c r="P1156" s="103"/>
      <c r="Q1156" s="103" t="str">
        <f>IF(P1156&lt;&gt;"",VLOOKUP(P1156,'Drop-down lists'!$Z$8:$AA$9,2,FALSE),"-")</f>
        <v>-</v>
      </c>
      <c r="R1156" s="12"/>
      <c r="S1156" s="12"/>
      <c r="T1156" s="12"/>
      <c r="U1156" s="158" t="str">
        <f t="shared" si="27"/>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28">IF(L1157&lt;&gt;"",IF(J1157="East",(L1157+(M1157+N1157/60)/60),IF(J1157="West",-(L1157+(M1157+N1157/60)/60),"East/West?")),"")</f>
        <v/>
      </c>
      <c r="P1157" s="103"/>
      <c r="Q1157" s="103" t="str">
        <f>IF(P1157&lt;&gt;"",VLOOKUP(P1157,'Drop-down lists'!$Z$8:$AA$9,2,FALSE),"-")</f>
        <v>-</v>
      </c>
      <c r="R1157" s="12"/>
      <c r="S1157" s="12"/>
      <c r="T1157" s="12"/>
      <c r="U1157" s="158" t="str">
        <f t="shared" ref="U1157:U1220" si="29">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28"/>
        <v/>
      </c>
      <c r="P1158" s="103"/>
      <c r="Q1158" s="103" t="str">
        <f>IF(P1158&lt;&gt;"",VLOOKUP(P1158,'Drop-down lists'!$Z$8:$AA$9,2,FALSE),"-")</f>
        <v>-</v>
      </c>
      <c r="R1158" s="12"/>
      <c r="S1158" s="12"/>
      <c r="T1158" s="12"/>
      <c r="U1158" s="158" t="str">
        <f t="shared" si="2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28"/>
        <v/>
      </c>
      <c r="P1159" s="103"/>
      <c r="Q1159" s="103" t="str">
        <f>IF(P1159&lt;&gt;"",VLOOKUP(P1159,'Drop-down lists'!$Z$8:$AA$9,2,FALSE),"-")</f>
        <v>-</v>
      </c>
      <c r="R1159" s="12"/>
      <c r="S1159" s="12"/>
      <c r="T1159" s="12"/>
      <c r="U1159" s="158" t="str">
        <f t="shared" si="2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28"/>
        <v/>
      </c>
      <c r="P1160" s="103"/>
      <c r="Q1160" s="103" t="str">
        <f>IF(P1160&lt;&gt;"",VLOOKUP(P1160,'Drop-down lists'!$Z$8:$AA$9,2,FALSE),"-")</f>
        <v>-</v>
      </c>
      <c r="R1160" s="12"/>
      <c r="S1160" s="12"/>
      <c r="T1160" s="12"/>
      <c r="U1160" s="158" t="str">
        <f t="shared" si="2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28"/>
        <v/>
      </c>
      <c r="P1161" s="103"/>
      <c r="Q1161" s="103" t="str">
        <f>IF(P1161&lt;&gt;"",VLOOKUP(P1161,'Drop-down lists'!$Z$8:$AA$9,2,FALSE),"-")</f>
        <v>-</v>
      </c>
      <c r="R1161" s="12"/>
      <c r="S1161" s="12"/>
      <c r="T1161" s="12"/>
      <c r="U1161" s="158" t="str">
        <f t="shared" si="2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28"/>
        <v/>
      </c>
      <c r="P1162" s="103"/>
      <c r="Q1162" s="103" t="str">
        <f>IF(P1162&lt;&gt;"",VLOOKUP(P1162,'Drop-down lists'!$Z$8:$AA$9,2,FALSE),"-")</f>
        <v>-</v>
      </c>
      <c r="R1162" s="12"/>
      <c r="S1162" s="12"/>
      <c r="T1162" s="12"/>
      <c r="U1162" s="158" t="str">
        <f t="shared" si="2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28"/>
        <v/>
      </c>
      <c r="P1163" s="103"/>
      <c r="Q1163" s="103" t="str">
        <f>IF(P1163&lt;&gt;"",VLOOKUP(P1163,'Drop-down lists'!$Z$8:$AA$9,2,FALSE),"-")</f>
        <v>-</v>
      </c>
      <c r="R1163" s="12"/>
      <c r="S1163" s="12"/>
      <c r="T1163" s="12"/>
      <c r="U1163" s="158" t="str">
        <f t="shared" si="2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28"/>
        <v/>
      </c>
      <c r="P1164" s="103"/>
      <c r="Q1164" s="103" t="str">
        <f>IF(P1164&lt;&gt;"",VLOOKUP(P1164,'Drop-down lists'!$Z$8:$AA$9,2,FALSE),"-")</f>
        <v>-</v>
      </c>
      <c r="R1164" s="12"/>
      <c r="S1164" s="12"/>
      <c r="T1164" s="12"/>
      <c r="U1164" s="158" t="str">
        <f t="shared" si="2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28"/>
        <v/>
      </c>
      <c r="P1165" s="103"/>
      <c r="Q1165" s="103" t="str">
        <f>IF(P1165&lt;&gt;"",VLOOKUP(P1165,'Drop-down lists'!$Z$8:$AA$9,2,FALSE),"-")</f>
        <v>-</v>
      </c>
      <c r="R1165" s="12"/>
      <c r="S1165" s="12"/>
      <c r="T1165" s="12"/>
      <c r="U1165" s="158" t="str">
        <f t="shared" si="2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28"/>
        <v/>
      </c>
      <c r="P1166" s="103"/>
      <c r="Q1166" s="103" t="str">
        <f>IF(P1166&lt;&gt;"",VLOOKUP(P1166,'Drop-down lists'!$Z$8:$AA$9,2,FALSE),"-")</f>
        <v>-</v>
      </c>
      <c r="R1166" s="12"/>
      <c r="S1166" s="12"/>
      <c r="T1166" s="12"/>
      <c r="U1166" s="158" t="str">
        <f t="shared" si="2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28"/>
        <v/>
      </c>
      <c r="P1167" s="103"/>
      <c r="Q1167" s="103" t="str">
        <f>IF(P1167&lt;&gt;"",VLOOKUP(P1167,'Drop-down lists'!$Z$8:$AA$9,2,FALSE),"-")</f>
        <v>-</v>
      </c>
      <c r="R1167" s="12"/>
      <c r="S1167" s="12"/>
      <c r="T1167" s="12"/>
      <c r="U1167" s="158" t="str">
        <f t="shared" si="2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28"/>
        <v/>
      </c>
      <c r="P1168" s="103"/>
      <c r="Q1168" s="103" t="str">
        <f>IF(P1168&lt;&gt;"",VLOOKUP(P1168,'Drop-down lists'!$Z$8:$AA$9,2,FALSE),"-")</f>
        <v>-</v>
      </c>
      <c r="R1168" s="12"/>
      <c r="S1168" s="12"/>
      <c r="T1168" s="12"/>
      <c r="U1168" s="158" t="str">
        <f t="shared" si="2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28"/>
        <v/>
      </c>
      <c r="P1169" s="103"/>
      <c r="Q1169" s="103" t="str">
        <f>IF(P1169&lt;&gt;"",VLOOKUP(P1169,'Drop-down lists'!$Z$8:$AA$9,2,FALSE),"-")</f>
        <v>-</v>
      </c>
      <c r="R1169" s="12"/>
      <c r="S1169" s="12"/>
      <c r="T1169" s="12"/>
      <c r="U1169" s="158" t="str">
        <f t="shared" si="2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28"/>
        <v/>
      </c>
      <c r="P1170" s="103"/>
      <c r="Q1170" s="103" t="str">
        <f>IF(P1170&lt;&gt;"",VLOOKUP(P1170,'Drop-down lists'!$Z$8:$AA$9,2,FALSE),"-")</f>
        <v>-</v>
      </c>
      <c r="R1170" s="12"/>
      <c r="S1170" s="12"/>
      <c r="T1170" s="12"/>
      <c r="U1170" s="158" t="str">
        <f t="shared" si="2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28"/>
        <v/>
      </c>
      <c r="P1171" s="103"/>
      <c r="Q1171" s="103" t="str">
        <f>IF(P1171&lt;&gt;"",VLOOKUP(P1171,'Drop-down lists'!$Z$8:$AA$9,2,FALSE),"-")</f>
        <v>-</v>
      </c>
      <c r="R1171" s="12"/>
      <c r="S1171" s="12"/>
      <c r="T1171" s="12"/>
      <c r="U1171" s="158" t="str">
        <f t="shared" si="2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28"/>
        <v/>
      </c>
      <c r="P1172" s="103"/>
      <c r="Q1172" s="103" t="str">
        <f>IF(P1172&lt;&gt;"",VLOOKUP(P1172,'Drop-down lists'!$Z$8:$AA$9,2,FALSE),"-")</f>
        <v>-</v>
      </c>
      <c r="R1172" s="12"/>
      <c r="S1172" s="12"/>
      <c r="T1172" s="12"/>
      <c r="U1172" s="158" t="str">
        <f t="shared" si="2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28"/>
        <v/>
      </c>
      <c r="P1173" s="103"/>
      <c r="Q1173" s="103" t="str">
        <f>IF(P1173&lt;&gt;"",VLOOKUP(P1173,'Drop-down lists'!$Z$8:$AA$9,2,FALSE),"-")</f>
        <v>-</v>
      </c>
      <c r="R1173" s="12"/>
      <c r="S1173" s="12"/>
      <c r="T1173" s="12"/>
      <c r="U1173" s="158" t="str">
        <f t="shared" si="2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28"/>
        <v/>
      </c>
      <c r="P1174" s="103"/>
      <c r="Q1174" s="103" t="str">
        <f>IF(P1174&lt;&gt;"",VLOOKUP(P1174,'Drop-down lists'!$Z$8:$AA$9,2,FALSE),"-")</f>
        <v>-</v>
      </c>
      <c r="R1174" s="12"/>
      <c r="S1174" s="12"/>
      <c r="T1174" s="12"/>
      <c r="U1174" s="158" t="str">
        <f t="shared" si="2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28"/>
        <v/>
      </c>
      <c r="P1175" s="103"/>
      <c r="Q1175" s="103" t="str">
        <f>IF(P1175&lt;&gt;"",VLOOKUP(P1175,'Drop-down lists'!$Z$8:$AA$9,2,FALSE),"-")</f>
        <v>-</v>
      </c>
      <c r="R1175" s="12"/>
      <c r="S1175" s="12"/>
      <c r="T1175" s="12"/>
      <c r="U1175" s="158" t="str">
        <f t="shared" si="2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28"/>
        <v/>
      </c>
      <c r="P1176" s="103"/>
      <c r="Q1176" s="103" t="str">
        <f>IF(P1176&lt;&gt;"",VLOOKUP(P1176,'Drop-down lists'!$Z$8:$AA$9,2,FALSE),"-")</f>
        <v>-</v>
      </c>
      <c r="R1176" s="12"/>
      <c r="S1176" s="12"/>
      <c r="T1176" s="12"/>
      <c r="U1176" s="158" t="str">
        <f t="shared" si="2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28"/>
        <v/>
      </c>
      <c r="P1177" s="103"/>
      <c r="Q1177" s="103" t="str">
        <f>IF(P1177&lt;&gt;"",VLOOKUP(P1177,'Drop-down lists'!$Z$8:$AA$9,2,FALSE),"-")</f>
        <v>-</v>
      </c>
      <c r="R1177" s="12"/>
      <c r="S1177" s="12"/>
      <c r="T1177" s="12"/>
      <c r="U1177" s="158" t="str">
        <f t="shared" si="2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28"/>
        <v/>
      </c>
      <c r="P1178" s="103"/>
      <c r="Q1178" s="103" t="str">
        <f>IF(P1178&lt;&gt;"",VLOOKUP(P1178,'Drop-down lists'!$Z$8:$AA$9,2,FALSE),"-")</f>
        <v>-</v>
      </c>
      <c r="R1178" s="12"/>
      <c r="S1178" s="12"/>
      <c r="T1178" s="12"/>
      <c r="U1178" s="158" t="str">
        <f t="shared" si="2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28"/>
        <v/>
      </c>
      <c r="P1179" s="103"/>
      <c r="Q1179" s="103" t="str">
        <f>IF(P1179&lt;&gt;"",VLOOKUP(P1179,'Drop-down lists'!$Z$8:$AA$9,2,FALSE),"-")</f>
        <v>-</v>
      </c>
      <c r="R1179" s="12"/>
      <c r="S1179" s="12"/>
      <c r="T1179" s="12"/>
      <c r="U1179" s="158" t="str">
        <f t="shared" si="2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28"/>
        <v/>
      </c>
      <c r="P1180" s="103"/>
      <c r="Q1180" s="103" t="str">
        <f>IF(P1180&lt;&gt;"",VLOOKUP(P1180,'Drop-down lists'!$Z$8:$AA$9,2,FALSE),"-")</f>
        <v>-</v>
      </c>
      <c r="R1180" s="12"/>
      <c r="S1180" s="12"/>
      <c r="T1180" s="12"/>
      <c r="U1180" s="158" t="str">
        <f t="shared" si="2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28"/>
        <v/>
      </c>
      <c r="P1181" s="103"/>
      <c r="Q1181" s="103" t="str">
        <f>IF(P1181&lt;&gt;"",VLOOKUP(P1181,'Drop-down lists'!$Z$8:$AA$9,2,FALSE),"-")</f>
        <v>-</v>
      </c>
      <c r="R1181" s="12"/>
      <c r="S1181" s="12"/>
      <c r="T1181" s="12"/>
      <c r="U1181" s="158" t="str">
        <f t="shared" si="2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28"/>
        <v/>
      </c>
      <c r="P1182" s="103"/>
      <c r="Q1182" s="103" t="str">
        <f>IF(P1182&lt;&gt;"",VLOOKUP(P1182,'Drop-down lists'!$Z$8:$AA$9,2,FALSE),"-")</f>
        <v>-</v>
      </c>
      <c r="R1182" s="12"/>
      <c r="S1182" s="12"/>
      <c r="T1182" s="12"/>
      <c r="U1182" s="158" t="str">
        <f t="shared" si="2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28"/>
        <v/>
      </c>
      <c r="P1183" s="103"/>
      <c r="Q1183" s="103" t="str">
        <f>IF(P1183&lt;&gt;"",VLOOKUP(P1183,'Drop-down lists'!$Z$8:$AA$9,2,FALSE),"-")</f>
        <v>-</v>
      </c>
      <c r="R1183" s="12"/>
      <c r="S1183" s="12"/>
      <c r="T1183" s="12"/>
      <c r="U1183" s="158" t="str">
        <f t="shared" si="2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28"/>
        <v/>
      </c>
      <c r="P1184" s="103"/>
      <c r="Q1184" s="103" t="str">
        <f>IF(P1184&lt;&gt;"",VLOOKUP(P1184,'Drop-down lists'!$Z$8:$AA$9,2,FALSE),"-")</f>
        <v>-</v>
      </c>
      <c r="R1184" s="12"/>
      <c r="S1184" s="12"/>
      <c r="T1184" s="12"/>
      <c r="U1184" s="158" t="str">
        <f t="shared" si="2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28"/>
        <v/>
      </c>
      <c r="P1185" s="103"/>
      <c r="Q1185" s="103" t="str">
        <f>IF(P1185&lt;&gt;"",VLOOKUP(P1185,'Drop-down lists'!$Z$8:$AA$9,2,FALSE),"-")</f>
        <v>-</v>
      </c>
      <c r="R1185" s="12"/>
      <c r="S1185" s="12"/>
      <c r="T1185" s="12"/>
      <c r="U1185" s="158" t="str">
        <f t="shared" si="2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28"/>
        <v/>
      </c>
      <c r="P1186" s="103"/>
      <c r="Q1186" s="103" t="str">
        <f>IF(P1186&lt;&gt;"",VLOOKUP(P1186,'Drop-down lists'!$Z$8:$AA$9,2,FALSE),"-")</f>
        <v>-</v>
      </c>
      <c r="R1186" s="12"/>
      <c r="S1186" s="12"/>
      <c r="T1186" s="12"/>
      <c r="U1186" s="158" t="str">
        <f t="shared" si="2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28"/>
        <v/>
      </c>
      <c r="P1187" s="103"/>
      <c r="Q1187" s="103" t="str">
        <f>IF(P1187&lt;&gt;"",VLOOKUP(P1187,'Drop-down lists'!$Z$8:$AA$9,2,FALSE),"-")</f>
        <v>-</v>
      </c>
      <c r="R1187" s="12"/>
      <c r="S1187" s="12"/>
      <c r="T1187" s="12"/>
      <c r="U1187" s="158" t="str">
        <f t="shared" si="2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28"/>
        <v/>
      </c>
      <c r="P1188" s="103"/>
      <c r="Q1188" s="103" t="str">
        <f>IF(P1188&lt;&gt;"",VLOOKUP(P1188,'Drop-down lists'!$Z$8:$AA$9,2,FALSE),"-")</f>
        <v>-</v>
      </c>
      <c r="R1188" s="12"/>
      <c r="S1188" s="12"/>
      <c r="T1188" s="12"/>
      <c r="U1188" s="158" t="str">
        <f t="shared" si="2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28"/>
        <v/>
      </c>
      <c r="P1189" s="103"/>
      <c r="Q1189" s="103" t="str">
        <f>IF(P1189&lt;&gt;"",VLOOKUP(P1189,'Drop-down lists'!$Z$8:$AA$9,2,FALSE),"-")</f>
        <v>-</v>
      </c>
      <c r="R1189" s="12"/>
      <c r="S1189" s="12"/>
      <c r="T1189" s="12"/>
      <c r="U1189" s="158" t="str">
        <f t="shared" si="2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28"/>
        <v/>
      </c>
      <c r="P1190" s="103"/>
      <c r="Q1190" s="103" t="str">
        <f>IF(P1190&lt;&gt;"",VLOOKUP(P1190,'Drop-down lists'!$Z$8:$AA$9,2,FALSE),"-")</f>
        <v>-</v>
      </c>
      <c r="R1190" s="12"/>
      <c r="S1190" s="12"/>
      <c r="T1190" s="12"/>
      <c r="U1190" s="158" t="str">
        <f t="shared" si="2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28"/>
        <v/>
      </c>
      <c r="P1191" s="103"/>
      <c r="Q1191" s="103" t="str">
        <f>IF(P1191&lt;&gt;"",VLOOKUP(P1191,'Drop-down lists'!$Z$8:$AA$9,2,FALSE),"-")</f>
        <v>-</v>
      </c>
      <c r="R1191" s="12"/>
      <c r="S1191" s="12"/>
      <c r="T1191" s="12"/>
      <c r="U1191" s="158" t="str">
        <f t="shared" si="2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28"/>
        <v/>
      </c>
      <c r="P1192" s="103"/>
      <c r="Q1192" s="103" t="str">
        <f>IF(P1192&lt;&gt;"",VLOOKUP(P1192,'Drop-down lists'!$Z$8:$AA$9,2,FALSE),"-")</f>
        <v>-</v>
      </c>
      <c r="R1192" s="12"/>
      <c r="S1192" s="12"/>
      <c r="T1192" s="12"/>
      <c r="U1192" s="158" t="str">
        <f t="shared" si="2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28"/>
        <v/>
      </c>
      <c r="P1193" s="103"/>
      <c r="Q1193" s="103" t="str">
        <f>IF(P1193&lt;&gt;"",VLOOKUP(P1193,'Drop-down lists'!$Z$8:$AA$9,2,FALSE),"-")</f>
        <v>-</v>
      </c>
      <c r="R1193" s="12"/>
      <c r="S1193" s="12"/>
      <c r="T1193" s="12"/>
      <c r="U1193" s="158" t="str">
        <f t="shared" si="2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28"/>
        <v/>
      </c>
      <c r="P1194" s="103"/>
      <c r="Q1194" s="103" t="str">
        <f>IF(P1194&lt;&gt;"",VLOOKUP(P1194,'Drop-down lists'!$Z$8:$AA$9,2,FALSE),"-")</f>
        <v>-</v>
      </c>
      <c r="R1194" s="12"/>
      <c r="S1194" s="12"/>
      <c r="T1194" s="12"/>
      <c r="U1194" s="158" t="str">
        <f t="shared" si="2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28"/>
        <v/>
      </c>
      <c r="P1195" s="103"/>
      <c r="Q1195" s="103" t="str">
        <f>IF(P1195&lt;&gt;"",VLOOKUP(P1195,'Drop-down lists'!$Z$8:$AA$9,2,FALSE),"-")</f>
        <v>-</v>
      </c>
      <c r="R1195" s="12"/>
      <c r="S1195" s="12"/>
      <c r="T1195" s="12"/>
      <c r="U1195" s="158" t="str">
        <f t="shared" si="2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28"/>
        <v/>
      </c>
      <c r="P1196" s="103"/>
      <c r="Q1196" s="103" t="str">
        <f>IF(P1196&lt;&gt;"",VLOOKUP(P1196,'Drop-down lists'!$Z$8:$AA$9,2,FALSE),"-")</f>
        <v>-</v>
      </c>
      <c r="R1196" s="12"/>
      <c r="S1196" s="12"/>
      <c r="T1196" s="12"/>
      <c r="U1196" s="158" t="str">
        <f t="shared" si="2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28"/>
        <v/>
      </c>
      <c r="P1197" s="103"/>
      <c r="Q1197" s="103" t="str">
        <f>IF(P1197&lt;&gt;"",VLOOKUP(P1197,'Drop-down lists'!$Z$8:$AA$9,2,FALSE),"-")</f>
        <v>-</v>
      </c>
      <c r="R1197" s="12"/>
      <c r="S1197" s="12"/>
      <c r="T1197" s="12"/>
      <c r="U1197" s="158" t="str">
        <f t="shared" si="2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28"/>
        <v/>
      </c>
      <c r="P1198" s="103"/>
      <c r="Q1198" s="103" t="str">
        <f>IF(P1198&lt;&gt;"",VLOOKUP(P1198,'Drop-down lists'!$Z$8:$AA$9,2,FALSE),"-")</f>
        <v>-</v>
      </c>
      <c r="R1198" s="12"/>
      <c r="S1198" s="12"/>
      <c r="T1198" s="12"/>
      <c r="U1198" s="158" t="str">
        <f t="shared" si="2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28"/>
        <v/>
      </c>
      <c r="P1199" s="103"/>
      <c r="Q1199" s="103" t="str">
        <f>IF(P1199&lt;&gt;"",VLOOKUP(P1199,'Drop-down lists'!$Z$8:$AA$9,2,FALSE),"-")</f>
        <v>-</v>
      </c>
      <c r="R1199" s="12"/>
      <c r="S1199" s="12"/>
      <c r="T1199" s="12"/>
      <c r="U1199" s="158" t="str">
        <f t="shared" si="2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28"/>
        <v/>
      </c>
      <c r="P1200" s="103"/>
      <c r="Q1200" s="103" t="str">
        <f>IF(P1200&lt;&gt;"",VLOOKUP(P1200,'Drop-down lists'!$Z$8:$AA$9,2,FALSE),"-")</f>
        <v>-</v>
      </c>
      <c r="R1200" s="12"/>
      <c r="S1200" s="12"/>
      <c r="T1200" s="12"/>
      <c r="U1200" s="158" t="str">
        <f t="shared" si="2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28"/>
        <v/>
      </c>
      <c r="P1201" s="103"/>
      <c r="Q1201" s="103" t="str">
        <f>IF(P1201&lt;&gt;"",VLOOKUP(P1201,'Drop-down lists'!$Z$8:$AA$9,2,FALSE),"-")</f>
        <v>-</v>
      </c>
      <c r="R1201" s="12"/>
      <c r="S1201" s="12"/>
      <c r="T1201" s="12"/>
      <c r="U1201" s="158" t="str">
        <f t="shared" si="2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28"/>
        <v/>
      </c>
      <c r="P1202" s="103"/>
      <c r="Q1202" s="103" t="str">
        <f>IF(P1202&lt;&gt;"",VLOOKUP(P1202,'Drop-down lists'!$Z$8:$AA$9,2,FALSE),"-")</f>
        <v>-</v>
      </c>
      <c r="R1202" s="12"/>
      <c r="S1202" s="12"/>
      <c r="T1202" s="12"/>
      <c r="U1202" s="158" t="str">
        <f t="shared" si="2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28"/>
        <v/>
      </c>
      <c r="P1203" s="103"/>
      <c r="Q1203" s="103" t="str">
        <f>IF(P1203&lt;&gt;"",VLOOKUP(P1203,'Drop-down lists'!$Z$8:$AA$9,2,FALSE),"-")</f>
        <v>-</v>
      </c>
      <c r="R1203" s="12"/>
      <c r="S1203" s="12"/>
      <c r="T1203" s="12"/>
      <c r="U1203" s="158" t="str">
        <f t="shared" si="2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28"/>
        <v/>
      </c>
      <c r="P1204" s="103"/>
      <c r="Q1204" s="103" t="str">
        <f>IF(P1204&lt;&gt;"",VLOOKUP(P1204,'Drop-down lists'!$Z$8:$AA$9,2,FALSE),"-")</f>
        <v>-</v>
      </c>
      <c r="R1204" s="12"/>
      <c r="S1204" s="12"/>
      <c r="T1204" s="12"/>
      <c r="U1204" s="158" t="str">
        <f t="shared" si="2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28"/>
        <v/>
      </c>
      <c r="P1205" s="103"/>
      <c r="Q1205" s="103" t="str">
        <f>IF(P1205&lt;&gt;"",VLOOKUP(P1205,'Drop-down lists'!$Z$8:$AA$9,2,FALSE),"-")</f>
        <v>-</v>
      </c>
      <c r="R1205" s="12"/>
      <c r="S1205" s="12"/>
      <c r="T1205" s="12"/>
      <c r="U1205" s="158" t="str">
        <f t="shared" si="2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28"/>
        <v/>
      </c>
      <c r="P1206" s="103"/>
      <c r="Q1206" s="103" t="str">
        <f>IF(P1206&lt;&gt;"",VLOOKUP(P1206,'Drop-down lists'!$Z$8:$AA$9,2,FALSE),"-")</f>
        <v>-</v>
      </c>
      <c r="R1206" s="12"/>
      <c r="S1206" s="12"/>
      <c r="T1206" s="12"/>
      <c r="U1206" s="158" t="str">
        <f t="shared" si="2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28"/>
        <v/>
      </c>
      <c r="P1207" s="103"/>
      <c r="Q1207" s="103" t="str">
        <f>IF(P1207&lt;&gt;"",VLOOKUP(P1207,'Drop-down lists'!$Z$8:$AA$9,2,FALSE),"-")</f>
        <v>-</v>
      </c>
      <c r="R1207" s="12"/>
      <c r="S1207" s="12"/>
      <c r="T1207" s="12"/>
      <c r="U1207" s="158" t="str">
        <f t="shared" si="2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28"/>
        <v/>
      </c>
      <c r="P1208" s="103"/>
      <c r="Q1208" s="103" t="str">
        <f>IF(P1208&lt;&gt;"",VLOOKUP(P1208,'Drop-down lists'!$Z$8:$AA$9,2,FALSE),"-")</f>
        <v>-</v>
      </c>
      <c r="R1208" s="12"/>
      <c r="S1208" s="12"/>
      <c r="T1208" s="12"/>
      <c r="U1208" s="158" t="str">
        <f t="shared" si="2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28"/>
        <v/>
      </c>
      <c r="P1209" s="103"/>
      <c r="Q1209" s="103" t="str">
        <f>IF(P1209&lt;&gt;"",VLOOKUP(P1209,'Drop-down lists'!$Z$8:$AA$9,2,FALSE),"-")</f>
        <v>-</v>
      </c>
      <c r="R1209" s="12"/>
      <c r="S1209" s="12"/>
      <c r="T1209" s="12"/>
      <c r="U1209" s="158" t="str">
        <f t="shared" si="29"/>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28"/>
        <v/>
      </c>
      <c r="P1210" s="103"/>
      <c r="Q1210" s="103" t="str">
        <f>IF(P1210&lt;&gt;"",VLOOKUP(P1210,'Drop-down lists'!$Z$8:$AA$9,2,FALSE),"-")</f>
        <v>-</v>
      </c>
      <c r="R1210" s="12"/>
      <c r="S1210" s="12"/>
      <c r="T1210" s="12"/>
      <c r="U1210" s="158" t="str">
        <f t="shared" si="29"/>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28"/>
        <v/>
      </c>
      <c r="P1211" s="103"/>
      <c r="Q1211" s="103" t="str">
        <f>IF(P1211&lt;&gt;"",VLOOKUP(P1211,'Drop-down lists'!$Z$8:$AA$9,2,FALSE),"-")</f>
        <v>-</v>
      </c>
      <c r="R1211" s="12"/>
      <c r="S1211" s="12"/>
      <c r="T1211" s="12"/>
      <c r="U1211" s="158" t="str">
        <f t="shared" si="29"/>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28"/>
        <v/>
      </c>
      <c r="P1212" s="103"/>
      <c r="Q1212" s="103" t="str">
        <f>IF(P1212&lt;&gt;"",VLOOKUP(P1212,'Drop-down lists'!$Z$8:$AA$9,2,FALSE),"-")</f>
        <v>-</v>
      </c>
      <c r="R1212" s="12"/>
      <c r="S1212" s="12"/>
      <c r="T1212" s="12"/>
      <c r="U1212" s="158" t="str">
        <f t="shared" si="29"/>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28"/>
        <v/>
      </c>
      <c r="P1213" s="103"/>
      <c r="Q1213" s="103" t="str">
        <f>IF(P1213&lt;&gt;"",VLOOKUP(P1213,'Drop-down lists'!$Z$8:$AA$9,2,FALSE),"-")</f>
        <v>-</v>
      </c>
      <c r="R1213" s="12"/>
      <c r="S1213" s="12"/>
      <c r="T1213" s="12"/>
      <c r="U1213" s="158" t="str">
        <f t="shared" si="29"/>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28"/>
        <v/>
      </c>
      <c r="P1214" s="103"/>
      <c r="Q1214" s="103" t="str">
        <f>IF(P1214&lt;&gt;"",VLOOKUP(P1214,'Drop-down lists'!$Z$8:$AA$9,2,FALSE),"-")</f>
        <v>-</v>
      </c>
      <c r="R1214" s="12"/>
      <c r="S1214" s="12"/>
      <c r="T1214" s="12"/>
      <c r="U1214" s="158" t="str">
        <f t="shared" si="29"/>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28"/>
        <v/>
      </c>
      <c r="P1215" s="103"/>
      <c r="Q1215" s="103" t="str">
        <f>IF(P1215&lt;&gt;"",VLOOKUP(P1215,'Drop-down lists'!$Z$8:$AA$9,2,FALSE),"-")</f>
        <v>-</v>
      </c>
      <c r="R1215" s="12"/>
      <c r="S1215" s="12"/>
      <c r="T1215" s="12"/>
      <c r="U1215" s="158" t="str">
        <f t="shared" si="29"/>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28"/>
        <v/>
      </c>
      <c r="P1216" s="103"/>
      <c r="Q1216" s="103" t="str">
        <f>IF(P1216&lt;&gt;"",VLOOKUP(P1216,'Drop-down lists'!$Z$8:$AA$9,2,FALSE),"-")</f>
        <v>-</v>
      </c>
      <c r="R1216" s="12"/>
      <c r="S1216" s="12"/>
      <c r="T1216" s="12"/>
      <c r="U1216" s="158" t="str">
        <f t="shared" si="29"/>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28"/>
        <v/>
      </c>
      <c r="P1217" s="103"/>
      <c r="Q1217" s="103" t="str">
        <f>IF(P1217&lt;&gt;"",VLOOKUP(P1217,'Drop-down lists'!$Z$8:$AA$9,2,FALSE),"-")</f>
        <v>-</v>
      </c>
      <c r="R1217" s="12"/>
      <c r="S1217" s="12"/>
      <c r="T1217" s="12"/>
      <c r="U1217" s="158" t="str">
        <f t="shared" si="29"/>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28"/>
        <v/>
      </c>
      <c r="P1218" s="103"/>
      <c r="Q1218" s="103" t="str">
        <f>IF(P1218&lt;&gt;"",VLOOKUP(P1218,'Drop-down lists'!$Z$8:$AA$9,2,FALSE),"-")</f>
        <v>-</v>
      </c>
      <c r="R1218" s="12"/>
      <c r="S1218" s="12"/>
      <c r="T1218" s="12"/>
      <c r="U1218" s="158" t="str">
        <f t="shared" si="29"/>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28"/>
        <v/>
      </c>
      <c r="P1219" s="103"/>
      <c r="Q1219" s="103" t="str">
        <f>IF(P1219&lt;&gt;"",VLOOKUP(P1219,'Drop-down lists'!$Z$8:$AA$9,2,FALSE),"-")</f>
        <v>-</v>
      </c>
      <c r="R1219" s="12"/>
      <c r="S1219" s="12"/>
      <c r="T1219" s="12"/>
      <c r="U1219" s="158" t="str">
        <f t="shared" si="29"/>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28"/>
        <v/>
      </c>
      <c r="P1220" s="103"/>
      <c r="Q1220" s="103" t="str">
        <f>IF(P1220&lt;&gt;"",VLOOKUP(P1220,'Drop-down lists'!$Z$8:$AA$9,2,FALSE),"-")</f>
        <v>-</v>
      </c>
      <c r="R1220" s="12"/>
      <c r="S1220" s="12"/>
      <c r="T1220" s="12"/>
      <c r="U1220" s="158" t="str">
        <f t="shared" si="29"/>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0">IF(L1221&lt;&gt;"",IF(J1221="East",(L1221+(M1221+N1221/60)/60),IF(J1221="West",-(L1221+(M1221+N1221/60)/60),"East/West?")),"")</f>
        <v/>
      </c>
      <c r="P1221" s="103"/>
      <c r="Q1221" s="103" t="str">
        <f>IF(P1221&lt;&gt;"",VLOOKUP(P1221,'Drop-down lists'!$Z$8:$AA$9,2,FALSE),"-")</f>
        <v>-</v>
      </c>
      <c r="R1221" s="12"/>
      <c r="S1221" s="12"/>
      <c r="T1221" s="12"/>
      <c r="U1221" s="158" t="str">
        <f t="shared" ref="U1221:U1284" si="31">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0"/>
        <v/>
      </c>
      <c r="P1222" s="103"/>
      <c r="Q1222" s="103" t="str">
        <f>IF(P1222&lt;&gt;"",VLOOKUP(P1222,'Drop-down lists'!$Z$8:$AA$9,2,FALSE),"-")</f>
        <v>-</v>
      </c>
      <c r="R1222" s="12"/>
      <c r="S1222" s="12"/>
      <c r="T1222" s="12"/>
      <c r="U1222" s="158" t="str">
        <f t="shared" si="3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0"/>
        <v/>
      </c>
      <c r="P1223" s="103"/>
      <c r="Q1223" s="103" t="str">
        <f>IF(P1223&lt;&gt;"",VLOOKUP(P1223,'Drop-down lists'!$Z$8:$AA$9,2,FALSE),"-")</f>
        <v>-</v>
      </c>
      <c r="R1223" s="12"/>
      <c r="S1223" s="12"/>
      <c r="T1223" s="12"/>
      <c r="U1223" s="158" t="str">
        <f t="shared" si="3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0"/>
        <v/>
      </c>
      <c r="P1224" s="103"/>
      <c r="Q1224" s="103" t="str">
        <f>IF(P1224&lt;&gt;"",VLOOKUP(P1224,'Drop-down lists'!$Z$8:$AA$9,2,FALSE),"-")</f>
        <v>-</v>
      </c>
      <c r="R1224" s="12"/>
      <c r="S1224" s="12"/>
      <c r="T1224" s="12"/>
      <c r="U1224" s="158" t="str">
        <f t="shared" si="3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0"/>
        <v/>
      </c>
      <c r="P1225" s="103"/>
      <c r="Q1225" s="103" t="str">
        <f>IF(P1225&lt;&gt;"",VLOOKUP(P1225,'Drop-down lists'!$Z$8:$AA$9,2,FALSE),"-")</f>
        <v>-</v>
      </c>
      <c r="R1225" s="12"/>
      <c r="S1225" s="12"/>
      <c r="T1225" s="12"/>
      <c r="U1225" s="158" t="str">
        <f t="shared" si="3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0"/>
        <v/>
      </c>
      <c r="P1226" s="103"/>
      <c r="Q1226" s="103" t="str">
        <f>IF(P1226&lt;&gt;"",VLOOKUP(P1226,'Drop-down lists'!$Z$8:$AA$9,2,FALSE),"-")</f>
        <v>-</v>
      </c>
      <c r="R1226" s="12"/>
      <c r="S1226" s="12"/>
      <c r="T1226" s="12"/>
      <c r="U1226" s="158" t="str">
        <f t="shared" si="3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0"/>
        <v/>
      </c>
      <c r="P1227" s="103"/>
      <c r="Q1227" s="103" t="str">
        <f>IF(P1227&lt;&gt;"",VLOOKUP(P1227,'Drop-down lists'!$Z$8:$AA$9,2,FALSE),"-")</f>
        <v>-</v>
      </c>
      <c r="R1227" s="12"/>
      <c r="S1227" s="12"/>
      <c r="T1227" s="12"/>
      <c r="U1227" s="158" t="str">
        <f t="shared" si="3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0"/>
        <v/>
      </c>
      <c r="P1228" s="103"/>
      <c r="Q1228" s="103" t="str">
        <f>IF(P1228&lt;&gt;"",VLOOKUP(P1228,'Drop-down lists'!$Z$8:$AA$9,2,FALSE),"-")</f>
        <v>-</v>
      </c>
      <c r="R1228" s="12"/>
      <c r="S1228" s="12"/>
      <c r="T1228" s="12"/>
      <c r="U1228" s="158" t="str">
        <f t="shared" si="3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0"/>
        <v/>
      </c>
      <c r="P1229" s="103"/>
      <c r="Q1229" s="103" t="str">
        <f>IF(P1229&lt;&gt;"",VLOOKUP(P1229,'Drop-down lists'!$Z$8:$AA$9,2,FALSE),"-")</f>
        <v>-</v>
      </c>
      <c r="R1229" s="12"/>
      <c r="S1229" s="12"/>
      <c r="T1229" s="12"/>
      <c r="U1229" s="158" t="str">
        <f t="shared" si="3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0"/>
        <v/>
      </c>
      <c r="P1230" s="103"/>
      <c r="Q1230" s="103" t="str">
        <f>IF(P1230&lt;&gt;"",VLOOKUP(P1230,'Drop-down lists'!$Z$8:$AA$9,2,FALSE),"-")</f>
        <v>-</v>
      </c>
      <c r="R1230" s="12"/>
      <c r="S1230" s="12"/>
      <c r="T1230" s="12"/>
      <c r="U1230" s="158" t="str">
        <f t="shared" si="3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0"/>
        <v/>
      </c>
      <c r="P1231" s="103"/>
      <c r="Q1231" s="103" t="str">
        <f>IF(P1231&lt;&gt;"",VLOOKUP(P1231,'Drop-down lists'!$Z$8:$AA$9,2,FALSE),"-")</f>
        <v>-</v>
      </c>
      <c r="R1231" s="12"/>
      <c r="S1231" s="12"/>
      <c r="T1231" s="12"/>
      <c r="U1231" s="158" t="str">
        <f t="shared" si="3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0"/>
        <v/>
      </c>
      <c r="P1232" s="103"/>
      <c r="Q1232" s="103" t="str">
        <f>IF(P1232&lt;&gt;"",VLOOKUP(P1232,'Drop-down lists'!$Z$8:$AA$9,2,FALSE),"-")</f>
        <v>-</v>
      </c>
      <c r="R1232" s="12"/>
      <c r="S1232" s="12"/>
      <c r="T1232" s="12"/>
      <c r="U1232" s="158" t="str">
        <f t="shared" si="3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0"/>
        <v/>
      </c>
      <c r="P1233" s="103"/>
      <c r="Q1233" s="103" t="str">
        <f>IF(P1233&lt;&gt;"",VLOOKUP(P1233,'Drop-down lists'!$Z$8:$AA$9,2,FALSE),"-")</f>
        <v>-</v>
      </c>
      <c r="R1233" s="12"/>
      <c r="S1233" s="12"/>
      <c r="T1233" s="12"/>
      <c r="U1233" s="158" t="str">
        <f t="shared" si="3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0"/>
        <v/>
      </c>
      <c r="P1234" s="103"/>
      <c r="Q1234" s="103" t="str">
        <f>IF(P1234&lt;&gt;"",VLOOKUP(P1234,'Drop-down lists'!$Z$8:$AA$9,2,FALSE),"-")</f>
        <v>-</v>
      </c>
      <c r="R1234" s="12"/>
      <c r="S1234" s="12"/>
      <c r="T1234" s="12"/>
      <c r="U1234" s="158" t="str">
        <f t="shared" si="3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0"/>
        <v/>
      </c>
      <c r="P1235" s="103"/>
      <c r="Q1235" s="103" t="str">
        <f>IF(P1235&lt;&gt;"",VLOOKUP(P1235,'Drop-down lists'!$Z$8:$AA$9,2,FALSE),"-")</f>
        <v>-</v>
      </c>
      <c r="R1235" s="12"/>
      <c r="S1235" s="12"/>
      <c r="T1235" s="12"/>
      <c r="U1235" s="158" t="str">
        <f t="shared" si="3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0"/>
        <v/>
      </c>
      <c r="P1236" s="103"/>
      <c r="Q1236" s="103" t="str">
        <f>IF(P1236&lt;&gt;"",VLOOKUP(P1236,'Drop-down lists'!$Z$8:$AA$9,2,FALSE),"-")</f>
        <v>-</v>
      </c>
      <c r="R1236" s="12"/>
      <c r="S1236" s="12"/>
      <c r="T1236" s="12"/>
      <c r="U1236" s="158" t="str">
        <f t="shared" si="3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0"/>
        <v/>
      </c>
      <c r="P1237" s="103"/>
      <c r="Q1237" s="103" t="str">
        <f>IF(P1237&lt;&gt;"",VLOOKUP(P1237,'Drop-down lists'!$Z$8:$AA$9,2,FALSE),"-")</f>
        <v>-</v>
      </c>
      <c r="R1237" s="12"/>
      <c r="S1237" s="12"/>
      <c r="T1237" s="12"/>
      <c r="U1237" s="158" t="str">
        <f t="shared" si="3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0"/>
        <v/>
      </c>
      <c r="P1238" s="103"/>
      <c r="Q1238" s="103" t="str">
        <f>IF(P1238&lt;&gt;"",VLOOKUP(P1238,'Drop-down lists'!$Z$8:$AA$9,2,FALSE),"-")</f>
        <v>-</v>
      </c>
      <c r="R1238" s="12"/>
      <c r="S1238" s="12"/>
      <c r="T1238" s="12"/>
      <c r="U1238" s="158" t="str">
        <f t="shared" si="3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0"/>
        <v/>
      </c>
      <c r="P1239" s="103"/>
      <c r="Q1239" s="103" t="str">
        <f>IF(P1239&lt;&gt;"",VLOOKUP(P1239,'Drop-down lists'!$Z$8:$AA$9,2,FALSE),"-")</f>
        <v>-</v>
      </c>
      <c r="R1239" s="12"/>
      <c r="S1239" s="12"/>
      <c r="T1239" s="12"/>
      <c r="U1239" s="158" t="str">
        <f t="shared" si="3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0"/>
        <v/>
      </c>
      <c r="P1240" s="103"/>
      <c r="Q1240" s="103" t="str">
        <f>IF(P1240&lt;&gt;"",VLOOKUP(P1240,'Drop-down lists'!$Z$8:$AA$9,2,FALSE),"-")</f>
        <v>-</v>
      </c>
      <c r="R1240" s="12"/>
      <c r="S1240" s="12"/>
      <c r="T1240" s="12"/>
      <c r="U1240" s="158" t="str">
        <f t="shared" si="3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0"/>
        <v/>
      </c>
      <c r="P1241" s="103"/>
      <c r="Q1241" s="103" t="str">
        <f>IF(P1241&lt;&gt;"",VLOOKUP(P1241,'Drop-down lists'!$Z$8:$AA$9,2,FALSE),"-")</f>
        <v>-</v>
      </c>
      <c r="R1241" s="12"/>
      <c r="S1241" s="12"/>
      <c r="T1241" s="12"/>
      <c r="U1241" s="158" t="str">
        <f t="shared" si="3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0"/>
        <v/>
      </c>
      <c r="P1242" s="103"/>
      <c r="Q1242" s="103" t="str">
        <f>IF(P1242&lt;&gt;"",VLOOKUP(P1242,'Drop-down lists'!$Z$8:$AA$9,2,FALSE),"-")</f>
        <v>-</v>
      </c>
      <c r="R1242" s="12"/>
      <c r="S1242" s="12"/>
      <c r="T1242" s="12"/>
      <c r="U1242" s="158" t="str">
        <f t="shared" si="3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0"/>
        <v/>
      </c>
      <c r="P1243" s="103"/>
      <c r="Q1243" s="103" t="str">
        <f>IF(P1243&lt;&gt;"",VLOOKUP(P1243,'Drop-down lists'!$Z$8:$AA$9,2,FALSE),"-")</f>
        <v>-</v>
      </c>
      <c r="R1243" s="12"/>
      <c r="S1243" s="12"/>
      <c r="T1243" s="12"/>
      <c r="U1243" s="158" t="str">
        <f t="shared" si="3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0"/>
        <v/>
      </c>
      <c r="P1244" s="103"/>
      <c r="Q1244" s="103" t="str">
        <f>IF(P1244&lt;&gt;"",VLOOKUP(P1244,'Drop-down lists'!$Z$8:$AA$9,2,FALSE),"-")</f>
        <v>-</v>
      </c>
      <c r="R1244" s="12"/>
      <c r="S1244" s="12"/>
      <c r="T1244" s="12"/>
      <c r="U1244" s="158" t="str">
        <f t="shared" si="3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0"/>
        <v/>
      </c>
      <c r="P1245" s="103"/>
      <c r="Q1245" s="103" t="str">
        <f>IF(P1245&lt;&gt;"",VLOOKUP(P1245,'Drop-down lists'!$Z$8:$AA$9,2,FALSE),"-")</f>
        <v>-</v>
      </c>
      <c r="R1245" s="12"/>
      <c r="S1245" s="12"/>
      <c r="T1245" s="12"/>
      <c r="U1245" s="158" t="str">
        <f t="shared" si="3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0"/>
        <v/>
      </c>
      <c r="P1246" s="103"/>
      <c r="Q1246" s="103" t="str">
        <f>IF(P1246&lt;&gt;"",VLOOKUP(P1246,'Drop-down lists'!$Z$8:$AA$9,2,FALSE),"-")</f>
        <v>-</v>
      </c>
      <c r="R1246" s="12"/>
      <c r="S1246" s="12"/>
      <c r="T1246" s="12"/>
      <c r="U1246" s="158" t="str">
        <f t="shared" si="3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0"/>
        <v/>
      </c>
      <c r="P1247" s="103"/>
      <c r="Q1247" s="103" t="str">
        <f>IF(P1247&lt;&gt;"",VLOOKUP(P1247,'Drop-down lists'!$Z$8:$AA$9,2,FALSE),"-")</f>
        <v>-</v>
      </c>
      <c r="R1247" s="12"/>
      <c r="S1247" s="12"/>
      <c r="T1247" s="12"/>
      <c r="U1247" s="158" t="str">
        <f t="shared" si="3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0"/>
        <v/>
      </c>
      <c r="P1248" s="103"/>
      <c r="Q1248" s="103" t="str">
        <f>IF(P1248&lt;&gt;"",VLOOKUP(P1248,'Drop-down lists'!$Z$8:$AA$9,2,FALSE),"-")</f>
        <v>-</v>
      </c>
      <c r="R1248" s="12"/>
      <c r="S1248" s="12"/>
      <c r="T1248" s="12"/>
      <c r="U1248" s="158" t="str">
        <f t="shared" si="3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0"/>
        <v/>
      </c>
      <c r="P1249" s="103"/>
      <c r="Q1249" s="103" t="str">
        <f>IF(P1249&lt;&gt;"",VLOOKUP(P1249,'Drop-down lists'!$Z$8:$AA$9,2,FALSE),"-")</f>
        <v>-</v>
      </c>
      <c r="R1249" s="12"/>
      <c r="S1249" s="12"/>
      <c r="T1249" s="12"/>
      <c r="U1249" s="158" t="str">
        <f t="shared" si="3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0"/>
        <v/>
      </c>
      <c r="P1250" s="103"/>
      <c r="Q1250" s="103" t="str">
        <f>IF(P1250&lt;&gt;"",VLOOKUP(P1250,'Drop-down lists'!$Z$8:$AA$9,2,FALSE),"-")</f>
        <v>-</v>
      </c>
      <c r="R1250" s="12"/>
      <c r="S1250" s="12"/>
      <c r="T1250" s="12"/>
      <c r="U1250" s="158" t="str">
        <f t="shared" si="3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0"/>
        <v/>
      </c>
      <c r="P1251" s="103"/>
      <c r="Q1251" s="103" t="str">
        <f>IF(P1251&lt;&gt;"",VLOOKUP(P1251,'Drop-down lists'!$Z$8:$AA$9,2,FALSE),"-")</f>
        <v>-</v>
      </c>
      <c r="R1251" s="12"/>
      <c r="S1251" s="12"/>
      <c r="T1251" s="12"/>
      <c r="U1251" s="158" t="str">
        <f t="shared" si="3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0"/>
        <v/>
      </c>
      <c r="P1252" s="103"/>
      <c r="Q1252" s="103" t="str">
        <f>IF(P1252&lt;&gt;"",VLOOKUP(P1252,'Drop-down lists'!$Z$8:$AA$9,2,FALSE),"-")</f>
        <v>-</v>
      </c>
      <c r="R1252" s="12"/>
      <c r="S1252" s="12"/>
      <c r="T1252" s="12"/>
      <c r="U1252" s="158" t="str">
        <f t="shared" si="3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0"/>
        <v/>
      </c>
      <c r="P1253" s="103"/>
      <c r="Q1253" s="103" t="str">
        <f>IF(P1253&lt;&gt;"",VLOOKUP(P1253,'Drop-down lists'!$Z$8:$AA$9,2,FALSE),"-")</f>
        <v>-</v>
      </c>
      <c r="R1253" s="12"/>
      <c r="S1253" s="12"/>
      <c r="T1253" s="12"/>
      <c r="U1253" s="158" t="str">
        <f t="shared" si="3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0"/>
        <v/>
      </c>
      <c r="P1254" s="103"/>
      <c r="Q1254" s="103" t="str">
        <f>IF(P1254&lt;&gt;"",VLOOKUP(P1254,'Drop-down lists'!$Z$8:$AA$9,2,FALSE),"-")</f>
        <v>-</v>
      </c>
      <c r="R1254" s="12"/>
      <c r="S1254" s="12"/>
      <c r="T1254" s="12"/>
      <c r="U1254" s="158" t="str">
        <f t="shared" si="3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0"/>
        <v/>
      </c>
      <c r="P1255" s="103"/>
      <c r="Q1255" s="103" t="str">
        <f>IF(P1255&lt;&gt;"",VLOOKUP(P1255,'Drop-down lists'!$Z$8:$AA$9,2,FALSE),"-")</f>
        <v>-</v>
      </c>
      <c r="R1255" s="12"/>
      <c r="S1255" s="12"/>
      <c r="T1255" s="12"/>
      <c r="U1255" s="158" t="str">
        <f t="shared" si="3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0"/>
        <v/>
      </c>
      <c r="P1256" s="103"/>
      <c r="Q1256" s="103" t="str">
        <f>IF(P1256&lt;&gt;"",VLOOKUP(P1256,'Drop-down lists'!$Z$8:$AA$9,2,FALSE),"-")</f>
        <v>-</v>
      </c>
      <c r="R1256" s="12"/>
      <c r="S1256" s="12"/>
      <c r="T1256" s="12"/>
      <c r="U1256" s="158" t="str">
        <f t="shared" si="3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0"/>
        <v/>
      </c>
      <c r="P1257" s="103"/>
      <c r="Q1257" s="103" t="str">
        <f>IF(P1257&lt;&gt;"",VLOOKUP(P1257,'Drop-down lists'!$Z$8:$AA$9,2,FALSE),"-")</f>
        <v>-</v>
      </c>
      <c r="R1257" s="12"/>
      <c r="S1257" s="12"/>
      <c r="T1257" s="12"/>
      <c r="U1257" s="158" t="str">
        <f t="shared" si="3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0"/>
        <v/>
      </c>
      <c r="P1258" s="103"/>
      <c r="Q1258" s="103" t="str">
        <f>IF(P1258&lt;&gt;"",VLOOKUP(P1258,'Drop-down lists'!$Z$8:$AA$9,2,FALSE),"-")</f>
        <v>-</v>
      </c>
      <c r="R1258" s="12"/>
      <c r="S1258" s="12"/>
      <c r="T1258" s="12"/>
      <c r="U1258" s="158" t="str">
        <f t="shared" si="3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0"/>
        <v/>
      </c>
      <c r="P1259" s="103"/>
      <c r="Q1259" s="103" t="str">
        <f>IF(P1259&lt;&gt;"",VLOOKUP(P1259,'Drop-down lists'!$Z$8:$AA$9,2,FALSE),"-")</f>
        <v>-</v>
      </c>
      <c r="R1259" s="12"/>
      <c r="S1259" s="12"/>
      <c r="T1259" s="12"/>
      <c r="U1259" s="158" t="str">
        <f t="shared" si="3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0"/>
        <v/>
      </c>
      <c r="P1260" s="103"/>
      <c r="Q1260" s="103" t="str">
        <f>IF(P1260&lt;&gt;"",VLOOKUP(P1260,'Drop-down lists'!$Z$8:$AA$9,2,FALSE),"-")</f>
        <v>-</v>
      </c>
      <c r="R1260" s="12"/>
      <c r="S1260" s="12"/>
      <c r="T1260" s="12"/>
      <c r="U1260" s="158" t="str">
        <f t="shared" si="3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0"/>
        <v/>
      </c>
      <c r="P1261" s="103"/>
      <c r="Q1261" s="103" t="str">
        <f>IF(P1261&lt;&gt;"",VLOOKUP(P1261,'Drop-down lists'!$Z$8:$AA$9,2,FALSE),"-")</f>
        <v>-</v>
      </c>
      <c r="R1261" s="12"/>
      <c r="S1261" s="12"/>
      <c r="T1261" s="12"/>
      <c r="U1261" s="158" t="str">
        <f t="shared" si="3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0"/>
        <v/>
      </c>
      <c r="P1262" s="103"/>
      <c r="Q1262" s="103" t="str">
        <f>IF(P1262&lt;&gt;"",VLOOKUP(P1262,'Drop-down lists'!$Z$8:$AA$9,2,FALSE),"-")</f>
        <v>-</v>
      </c>
      <c r="R1262" s="12"/>
      <c r="S1262" s="12"/>
      <c r="T1262" s="12"/>
      <c r="U1262" s="158" t="str">
        <f t="shared" si="3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0"/>
        <v/>
      </c>
      <c r="P1263" s="103"/>
      <c r="Q1263" s="103" t="str">
        <f>IF(P1263&lt;&gt;"",VLOOKUP(P1263,'Drop-down lists'!$Z$8:$AA$9,2,FALSE),"-")</f>
        <v>-</v>
      </c>
      <c r="R1263" s="12"/>
      <c r="S1263" s="12"/>
      <c r="T1263" s="12"/>
      <c r="U1263" s="158" t="str">
        <f t="shared" si="3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0"/>
        <v/>
      </c>
      <c r="P1264" s="103"/>
      <c r="Q1264" s="103" t="str">
        <f>IF(P1264&lt;&gt;"",VLOOKUP(P1264,'Drop-down lists'!$Z$8:$AA$9,2,FALSE),"-")</f>
        <v>-</v>
      </c>
      <c r="R1264" s="12"/>
      <c r="S1264" s="12"/>
      <c r="T1264" s="12"/>
      <c r="U1264" s="158" t="str">
        <f t="shared" si="3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0"/>
        <v/>
      </c>
      <c r="P1265" s="103"/>
      <c r="Q1265" s="103" t="str">
        <f>IF(P1265&lt;&gt;"",VLOOKUP(P1265,'Drop-down lists'!$Z$8:$AA$9,2,FALSE),"-")</f>
        <v>-</v>
      </c>
      <c r="R1265" s="12"/>
      <c r="S1265" s="12"/>
      <c r="T1265" s="12"/>
      <c r="U1265" s="158" t="str">
        <f t="shared" si="3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0"/>
        <v/>
      </c>
      <c r="P1266" s="103"/>
      <c r="Q1266" s="103" t="str">
        <f>IF(P1266&lt;&gt;"",VLOOKUP(P1266,'Drop-down lists'!$Z$8:$AA$9,2,FALSE),"-")</f>
        <v>-</v>
      </c>
      <c r="R1266" s="12"/>
      <c r="S1266" s="12"/>
      <c r="T1266" s="12"/>
      <c r="U1266" s="158" t="str">
        <f t="shared" si="3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0"/>
        <v/>
      </c>
      <c r="P1267" s="103"/>
      <c r="Q1267" s="103" t="str">
        <f>IF(P1267&lt;&gt;"",VLOOKUP(P1267,'Drop-down lists'!$Z$8:$AA$9,2,FALSE),"-")</f>
        <v>-</v>
      </c>
      <c r="R1267" s="12"/>
      <c r="S1267" s="12"/>
      <c r="T1267" s="12"/>
      <c r="U1267" s="158" t="str">
        <f t="shared" si="3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0"/>
        <v/>
      </c>
      <c r="P1268" s="103"/>
      <c r="Q1268" s="103" t="str">
        <f>IF(P1268&lt;&gt;"",VLOOKUP(P1268,'Drop-down lists'!$Z$8:$AA$9,2,FALSE),"-")</f>
        <v>-</v>
      </c>
      <c r="R1268" s="12"/>
      <c r="S1268" s="12"/>
      <c r="T1268" s="12"/>
      <c r="U1268" s="158" t="str">
        <f t="shared" si="3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0"/>
        <v/>
      </c>
      <c r="P1269" s="103"/>
      <c r="Q1269" s="103" t="str">
        <f>IF(P1269&lt;&gt;"",VLOOKUP(P1269,'Drop-down lists'!$Z$8:$AA$9,2,FALSE),"-")</f>
        <v>-</v>
      </c>
      <c r="R1269" s="12"/>
      <c r="S1269" s="12"/>
      <c r="T1269" s="12"/>
      <c r="U1269" s="158" t="str">
        <f t="shared" si="3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0"/>
        <v/>
      </c>
      <c r="P1270" s="103"/>
      <c r="Q1270" s="103" t="str">
        <f>IF(P1270&lt;&gt;"",VLOOKUP(P1270,'Drop-down lists'!$Z$8:$AA$9,2,FALSE),"-")</f>
        <v>-</v>
      </c>
      <c r="R1270" s="12"/>
      <c r="S1270" s="12"/>
      <c r="T1270" s="12"/>
      <c r="U1270" s="158" t="str">
        <f t="shared" si="3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0"/>
        <v/>
      </c>
      <c r="P1271" s="103"/>
      <c r="Q1271" s="103" t="str">
        <f>IF(P1271&lt;&gt;"",VLOOKUP(P1271,'Drop-down lists'!$Z$8:$AA$9,2,FALSE),"-")</f>
        <v>-</v>
      </c>
      <c r="R1271" s="12"/>
      <c r="S1271" s="12"/>
      <c r="T1271" s="12"/>
      <c r="U1271" s="158" t="str">
        <f t="shared" si="3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0"/>
        <v/>
      </c>
      <c r="P1272" s="103"/>
      <c r="Q1272" s="103" t="str">
        <f>IF(P1272&lt;&gt;"",VLOOKUP(P1272,'Drop-down lists'!$Z$8:$AA$9,2,FALSE),"-")</f>
        <v>-</v>
      </c>
      <c r="R1272" s="12"/>
      <c r="S1272" s="12"/>
      <c r="T1272" s="12"/>
      <c r="U1272" s="158" t="str">
        <f t="shared" si="3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0"/>
        <v/>
      </c>
      <c r="P1273" s="103"/>
      <c r="Q1273" s="103" t="str">
        <f>IF(P1273&lt;&gt;"",VLOOKUP(P1273,'Drop-down lists'!$Z$8:$AA$9,2,FALSE),"-")</f>
        <v>-</v>
      </c>
      <c r="R1273" s="12"/>
      <c r="S1273" s="12"/>
      <c r="T1273" s="12"/>
      <c r="U1273" s="158" t="str">
        <f t="shared" si="31"/>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0"/>
        <v/>
      </c>
      <c r="P1274" s="103"/>
      <c r="Q1274" s="103" t="str">
        <f>IF(P1274&lt;&gt;"",VLOOKUP(P1274,'Drop-down lists'!$Z$8:$AA$9,2,FALSE),"-")</f>
        <v>-</v>
      </c>
      <c r="R1274" s="12"/>
      <c r="S1274" s="12"/>
      <c r="T1274" s="12"/>
      <c r="U1274" s="158" t="str">
        <f t="shared" si="31"/>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0"/>
        <v/>
      </c>
      <c r="P1275" s="103"/>
      <c r="Q1275" s="103" t="str">
        <f>IF(P1275&lt;&gt;"",VLOOKUP(P1275,'Drop-down lists'!$Z$8:$AA$9,2,FALSE),"-")</f>
        <v>-</v>
      </c>
      <c r="R1275" s="12"/>
      <c r="S1275" s="12"/>
      <c r="T1275" s="12"/>
      <c r="U1275" s="158" t="str">
        <f t="shared" si="31"/>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0"/>
        <v/>
      </c>
      <c r="P1276" s="103"/>
      <c r="Q1276" s="103" t="str">
        <f>IF(P1276&lt;&gt;"",VLOOKUP(P1276,'Drop-down lists'!$Z$8:$AA$9,2,FALSE),"-")</f>
        <v>-</v>
      </c>
      <c r="R1276" s="12"/>
      <c r="S1276" s="12"/>
      <c r="T1276" s="12"/>
      <c r="U1276" s="158" t="str">
        <f t="shared" si="31"/>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0"/>
        <v/>
      </c>
      <c r="P1277" s="103"/>
      <c r="Q1277" s="103" t="str">
        <f>IF(P1277&lt;&gt;"",VLOOKUP(P1277,'Drop-down lists'!$Z$8:$AA$9,2,FALSE),"-")</f>
        <v>-</v>
      </c>
      <c r="R1277" s="12"/>
      <c r="S1277" s="12"/>
      <c r="T1277" s="12"/>
      <c r="U1277" s="158" t="str">
        <f t="shared" si="31"/>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0"/>
        <v/>
      </c>
      <c r="P1278" s="103"/>
      <c r="Q1278" s="103" t="str">
        <f>IF(P1278&lt;&gt;"",VLOOKUP(P1278,'Drop-down lists'!$Z$8:$AA$9,2,FALSE),"-")</f>
        <v>-</v>
      </c>
      <c r="R1278" s="12"/>
      <c r="S1278" s="12"/>
      <c r="T1278" s="12"/>
      <c r="U1278" s="158" t="str">
        <f t="shared" si="31"/>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0"/>
        <v/>
      </c>
      <c r="P1279" s="103"/>
      <c r="Q1279" s="103" t="str">
        <f>IF(P1279&lt;&gt;"",VLOOKUP(P1279,'Drop-down lists'!$Z$8:$AA$9,2,FALSE),"-")</f>
        <v>-</v>
      </c>
      <c r="R1279" s="12"/>
      <c r="S1279" s="12"/>
      <c r="T1279" s="12"/>
      <c r="U1279" s="158" t="str">
        <f t="shared" si="31"/>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0"/>
        <v/>
      </c>
      <c r="P1280" s="103"/>
      <c r="Q1280" s="103" t="str">
        <f>IF(P1280&lt;&gt;"",VLOOKUP(P1280,'Drop-down lists'!$Z$8:$AA$9,2,FALSE),"-")</f>
        <v>-</v>
      </c>
      <c r="R1280" s="12"/>
      <c r="S1280" s="12"/>
      <c r="T1280" s="12"/>
      <c r="U1280" s="158" t="str">
        <f t="shared" si="31"/>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0"/>
        <v/>
      </c>
      <c r="P1281" s="103"/>
      <c r="Q1281" s="103" t="str">
        <f>IF(P1281&lt;&gt;"",VLOOKUP(P1281,'Drop-down lists'!$Z$8:$AA$9,2,FALSE),"-")</f>
        <v>-</v>
      </c>
      <c r="R1281" s="12"/>
      <c r="S1281" s="12"/>
      <c r="T1281" s="12"/>
      <c r="U1281" s="158" t="str">
        <f t="shared" si="31"/>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0"/>
        <v/>
      </c>
      <c r="P1282" s="103"/>
      <c r="Q1282" s="103" t="str">
        <f>IF(P1282&lt;&gt;"",VLOOKUP(P1282,'Drop-down lists'!$Z$8:$AA$9,2,FALSE),"-")</f>
        <v>-</v>
      </c>
      <c r="R1282" s="12"/>
      <c r="S1282" s="12"/>
      <c r="T1282" s="12"/>
      <c r="U1282" s="158" t="str">
        <f t="shared" si="31"/>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0"/>
        <v/>
      </c>
      <c r="P1283" s="103"/>
      <c r="Q1283" s="103" t="str">
        <f>IF(P1283&lt;&gt;"",VLOOKUP(P1283,'Drop-down lists'!$Z$8:$AA$9,2,FALSE),"-")</f>
        <v>-</v>
      </c>
      <c r="R1283" s="12"/>
      <c r="S1283" s="12"/>
      <c r="T1283" s="12"/>
      <c r="U1283" s="158" t="str">
        <f t="shared" si="31"/>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0"/>
        <v/>
      </c>
      <c r="P1284" s="103"/>
      <c r="Q1284" s="103" t="str">
        <f>IF(P1284&lt;&gt;"",VLOOKUP(P1284,'Drop-down lists'!$Z$8:$AA$9,2,FALSE),"-")</f>
        <v>-</v>
      </c>
      <c r="R1284" s="12"/>
      <c r="S1284" s="12"/>
      <c r="T1284" s="12"/>
      <c r="U1284" s="158" t="str">
        <f t="shared" si="31"/>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32">IF(L1285&lt;&gt;"",IF(J1285="East",(L1285+(M1285+N1285/60)/60),IF(J1285="West",-(L1285+(M1285+N1285/60)/60),"East/West?")),"")</f>
        <v/>
      </c>
      <c r="P1285" s="103"/>
      <c r="Q1285" s="103" t="str">
        <f>IF(P1285&lt;&gt;"",VLOOKUP(P1285,'Drop-down lists'!$Z$8:$AA$9,2,FALSE),"-")</f>
        <v>-</v>
      </c>
      <c r="R1285" s="12"/>
      <c r="S1285" s="12"/>
      <c r="T1285" s="12"/>
      <c r="U1285" s="158" t="str">
        <f t="shared" ref="U1285:U1348" si="33">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32"/>
        <v/>
      </c>
      <c r="P1286" s="103"/>
      <c r="Q1286" s="103" t="str">
        <f>IF(P1286&lt;&gt;"",VLOOKUP(P1286,'Drop-down lists'!$Z$8:$AA$9,2,FALSE),"-")</f>
        <v>-</v>
      </c>
      <c r="R1286" s="12"/>
      <c r="S1286" s="12"/>
      <c r="T1286" s="12"/>
      <c r="U1286" s="158" t="str">
        <f t="shared" si="3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32"/>
        <v/>
      </c>
      <c r="P1287" s="103"/>
      <c r="Q1287" s="103" t="str">
        <f>IF(P1287&lt;&gt;"",VLOOKUP(P1287,'Drop-down lists'!$Z$8:$AA$9,2,FALSE),"-")</f>
        <v>-</v>
      </c>
      <c r="R1287" s="12"/>
      <c r="S1287" s="12"/>
      <c r="T1287" s="12"/>
      <c r="U1287" s="158" t="str">
        <f t="shared" si="3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32"/>
        <v/>
      </c>
      <c r="P1288" s="103"/>
      <c r="Q1288" s="103" t="str">
        <f>IF(P1288&lt;&gt;"",VLOOKUP(P1288,'Drop-down lists'!$Z$8:$AA$9,2,FALSE),"-")</f>
        <v>-</v>
      </c>
      <c r="R1288" s="12"/>
      <c r="S1288" s="12"/>
      <c r="T1288" s="12"/>
      <c r="U1288" s="158" t="str">
        <f t="shared" si="3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32"/>
        <v/>
      </c>
      <c r="P1289" s="103"/>
      <c r="Q1289" s="103" t="str">
        <f>IF(P1289&lt;&gt;"",VLOOKUP(P1289,'Drop-down lists'!$Z$8:$AA$9,2,FALSE),"-")</f>
        <v>-</v>
      </c>
      <c r="R1289" s="12"/>
      <c r="S1289" s="12"/>
      <c r="T1289" s="12"/>
      <c r="U1289" s="158" t="str">
        <f t="shared" si="3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32"/>
        <v/>
      </c>
      <c r="P1290" s="103"/>
      <c r="Q1290" s="103" t="str">
        <f>IF(P1290&lt;&gt;"",VLOOKUP(P1290,'Drop-down lists'!$Z$8:$AA$9,2,FALSE),"-")</f>
        <v>-</v>
      </c>
      <c r="R1290" s="12"/>
      <c r="S1290" s="12"/>
      <c r="T1290" s="12"/>
      <c r="U1290" s="158" t="str">
        <f t="shared" si="3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32"/>
        <v/>
      </c>
      <c r="P1291" s="103"/>
      <c r="Q1291" s="103" t="str">
        <f>IF(P1291&lt;&gt;"",VLOOKUP(P1291,'Drop-down lists'!$Z$8:$AA$9,2,FALSE),"-")</f>
        <v>-</v>
      </c>
      <c r="R1291" s="12"/>
      <c r="S1291" s="12"/>
      <c r="T1291" s="12"/>
      <c r="U1291" s="158" t="str">
        <f t="shared" si="3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32"/>
        <v/>
      </c>
      <c r="P1292" s="103"/>
      <c r="Q1292" s="103" t="str">
        <f>IF(P1292&lt;&gt;"",VLOOKUP(P1292,'Drop-down lists'!$Z$8:$AA$9,2,FALSE),"-")</f>
        <v>-</v>
      </c>
      <c r="R1292" s="12"/>
      <c r="S1292" s="12"/>
      <c r="T1292" s="12"/>
      <c r="U1292" s="158" t="str">
        <f t="shared" si="3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32"/>
        <v/>
      </c>
      <c r="P1293" s="103"/>
      <c r="Q1293" s="103" t="str">
        <f>IF(P1293&lt;&gt;"",VLOOKUP(P1293,'Drop-down lists'!$Z$8:$AA$9,2,FALSE),"-")</f>
        <v>-</v>
      </c>
      <c r="R1293" s="12"/>
      <c r="S1293" s="12"/>
      <c r="T1293" s="12"/>
      <c r="U1293" s="158" t="str">
        <f t="shared" si="3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32"/>
        <v/>
      </c>
      <c r="P1294" s="103"/>
      <c r="Q1294" s="103" t="str">
        <f>IF(P1294&lt;&gt;"",VLOOKUP(P1294,'Drop-down lists'!$Z$8:$AA$9,2,FALSE),"-")</f>
        <v>-</v>
      </c>
      <c r="R1294" s="12"/>
      <c r="S1294" s="12"/>
      <c r="T1294" s="12"/>
      <c r="U1294" s="158" t="str">
        <f t="shared" si="3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32"/>
        <v/>
      </c>
      <c r="P1295" s="103"/>
      <c r="Q1295" s="103" t="str">
        <f>IF(P1295&lt;&gt;"",VLOOKUP(P1295,'Drop-down lists'!$Z$8:$AA$9,2,FALSE),"-")</f>
        <v>-</v>
      </c>
      <c r="R1295" s="12"/>
      <c r="S1295" s="12"/>
      <c r="T1295" s="12"/>
      <c r="U1295" s="158" t="str">
        <f t="shared" si="3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32"/>
        <v/>
      </c>
      <c r="P1296" s="103"/>
      <c r="Q1296" s="103" t="str">
        <f>IF(P1296&lt;&gt;"",VLOOKUP(P1296,'Drop-down lists'!$Z$8:$AA$9,2,FALSE),"-")</f>
        <v>-</v>
      </c>
      <c r="R1296" s="12"/>
      <c r="S1296" s="12"/>
      <c r="T1296" s="12"/>
      <c r="U1296" s="158" t="str">
        <f t="shared" si="3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32"/>
        <v/>
      </c>
      <c r="P1297" s="103"/>
      <c r="Q1297" s="103" t="str">
        <f>IF(P1297&lt;&gt;"",VLOOKUP(P1297,'Drop-down lists'!$Z$8:$AA$9,2,FALSE),"-")</f>
        <v>-</v>
      </c>
      <c r="R1297" s="12"/>
      <c r="S1297" s="12"/>
      <c r="T1297" s="12"/>
      <c r="U1297" s="158" t="str">
        <f t="shared" si="3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32"/>
        <v/>
      </c>
      <c r="P1298" s="103"/>
      <c r="Q1298" s="103" t="str">
        <f>IF(P1298&lt;&gt;"",VLOOKUP(P1298,'Drop-down lists'!$Z$8:$AA$9,2,FALSE),"-")</f>
        <v>-</v>
      </c>
      <c r="R1298" s="12"/>
      <c r="S1298" s="12"/>
      <c r="T1298" s="12"/>
      <c r="U1298" s="158" t="str">
        <f t="shared" si="3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32"/>
        <v/>
      </c>
      <c r="P1299" s="103"/>
      <c r="Q1299" s="103" t="str">
        <f>IF(P1299&lt;&gt;"",VLOOKUP(P1299,'Drop-down lists'!$Z$8:$AA$9,2,FALSE),"-")</f>
        <v>-</v>
      </c>
      <c r="R1299" s="12"/>
      <c r="S1299" s="12"/>
      <c r="T1299" s="12"/>
      <c r="U1299" s="158" t="str">
        <f t="shared" si="3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32"/>
        <v/>
      </c>
      <c r="P1300" s="103"/>
      <c r="Q1300" s="103" t="str">
        <f>IF(P1300&lt;&gt;"",VLOOKUP(P1300,'Drop-down lists'!$Z$8:$AA$9,2,FALSE),"-")</f>
        <v>-</v>
      </c>
      <c r="R1300" s="12"/>
      <c r="S1300" s="12"/>
      <c r="T1300" s="12"/>
      <c r="U1300" s="158" t="str">
        <f t="shared" si="3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32"/>
        <v/>
      </c>
      <c r="P1301" s="103"/>
      <c r="Q1301" s="103" t="str">
        <f>IF(P1301&lt;&gt;"",VLOOKUP(P1301,'Drop-down lists'!$Z$8:$AA$9,2,FALSE),"-")</f>
        <v>-</v>
      </c>
      <c r="R1301" s="12"/>
      <c r="S1301" s="12"/>
      <c r="T1301" s="12"/>
      <c r="U1301" s="158" t="str">
        <f t="shared" si="3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32"/>
        <v/>
      </c>
      <c r="P1302" s="103"/>
      <c r="Q1302" s="103" t="str">
        <f>IF(P1302&lt;&gt;"",VLOOKUP(P1302,'Drop-down lists'!$Z$8:$AA$9,2,FALSE),"-")</f>
        <v>-</v>
      </c>
      <c r="R1302" s="12"/>
      <c r="S1302" s="12"/>
      <c r="T1302" s="12"/>
      <c r="U1302" s="158" t="str">
        <f t="shared" si="3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32"/>
        <v/>
      </c>
      <c r="P1303" s="103"/>
      <c r="Q1303" s="103" t="str">
        <f>IF(P1303&lt;&gt;"",VLOOKUP(P1303,'Drop-down lists'!$Z$8:$AA$9,2,FALSE),"-")</f>
        <v>-</v>
      </c>
      <c r="R1303" s="12"/>
      <c r="S1303" s="12"/>
      <c r="T1303" s="12"/>
      <c r="U1303" s="158" t="str">
        <f t="shared" si="3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32"/>
        <v/>
      </c>
      <c r="P1304" s="103"/>
      <c r="Q1304" s="103" t="str">
        <f>IF(P1304&lt;&gt;"",VLOOKUP(P1304,'Drop-down lists'!$Z$8:$AA$9,2,FALSE),"-")</f>
        <v>-</v>
      </c>
      <c r="R1304" s="12"/>
      <c r="S1304" s="12"/>
      <c r="T1304" s="12"/>
      <c r="U1304" s="158" t="str">
        <f t="shared" si="3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32"/>
        <v/>
      </c>
      <c r="P1305" s="103"/>
      <c r="Q1305" s="103" t="str">
        <f>IF(P1305&lt;&gt;"",VLOOKUP(P1305,'Drop-down lists'!$Z$8:$AA$9,2,FALSE),"-")</f>
        <v>-</v>
      </c>
      <c r="R1305" s="12"/>
      <c r="S1305" s="12"/>
      <c r="T1305" s="12"/>
      <c r="U1305" s="158" t="str">
        <f t="shared" si="3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32"/>
        <v/>
      </c>
      <c r="P1306" s="103"/>
      <c r="Q1306" s="103" t="str">
        <f>IF(P1306&lt;&gt;"",VLOOKUP(P1306,'Drop-down lists'!$Z$8:$AA$9,2,FALSE),"-")</f>
        <v>-</v>
      </c>
      <c r="R1306" s="12"/>
      <c r="S1306" s="12"/>
      <c r="T1306" s="12"/>
      <c r="U1306" s="158" t="str">
        <f t="shared" si="3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32"/>
        <v/>
      </c>
      <c r="P1307" s="103"/>
      <c r="Q1307" s="103" t="str">
        <f>IF(P1307&lt;&gt;"",VLOOKUP(P1307,'Drop-down lists'!$Z$8:$AA$9,2,FALSE),"-")</f>
        <v>-</v>
      </c>
      <c r="R1307" s="12"/>
      <c r="S1307" s="12"/>
      <c r="T1307" s="12"/>
      <c r="U1307" s="158" t="str">
        <f t="shared" si="3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32"/>
        <v/>
      </c>
      <c r="P1308" s="103"/>
      <c r="Q1308" s="103" t="str">
        <f>IF(P1308&lt;&gt;"",VLOOKUP(P1308,'Drop-down lists'!$Z$8:$AA$9,2,FALSE),"-")</f>
        <v>-</v>
      </c>
      <c r="R1308" s="12"/>
      <c r="S1308" s="12"/>
      <c r="T1308" s="12"/>
      <c r="U1308" s="158" t="str">
        <f t="shared" si="3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32"/>
        <v/>
      </c>
      <c r="P1309" s="103"/>
      <c r="Q1309" s="103" t="str">
        <f>IF(P1309&lt;&gt;"",VLOOKUP(P1309,'Drop-down lists'!$Z$8:$AA$9,2,FALSE),"-")</f>
        <v>-</v>
      </c>
      <c r="R1309" s="12"/>
      <c r="S1309" s="12"/>
      <c r="T1309" s="12"/>
      <c r="U1309" s="158" t="str">
        <f t="shared" si="3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32"/>
        <v/>
      </c>
      <c r="P1310" s="103"/>
      <c r="Q1310" s="103" t="str">
        <f>IF(P1310&lt;&gt;"",VLOOKUP(P1310,'Drop-down lists'!$Z$8:$AA$9,2,FALSE),"-")</f>
        <v>-</v>
      </c>
      <c r="R1310" s="12"/>
      <c r="S1310" s="12"/>
      <c r="T1310" s="12"/>
      <c r="U1310" s="158" t="str">
        <f t="shared" si="3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32"/>
        <v/>
      </c>
      <c r="P1311" s="103"/>
      <c r="Q1311" s="103" t="str">
        <f>IF(P1311&lt;&gt;"",VLOOKUP(P1311,'Drop-down lists'!$Z$8:$AA$9,2,FALSE),"-")</f>
        <v>-</v>
      </c>
      <c r="R1311" s="12"/>
      <c r="S1311" s="12"/>
      <c r="T1311" s="12"/>
      <c r="U1311" s="158" t="str">
        <f t="shared" si="3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32"/>
        <v/>
      </c>
      <c r="P1312" s="103"/>
      <c r="Q1312" s="103" t="str">
        <f>IF(P1312&lt;&gt;"",VLOOKUP(P1312,'Drop-down lists'!$Z$8:$AA$9,2,FALSE),"-")</f>
        <v>-</v>
      </c>
      <c r="R1312" s="12"/>
      <c r="S1312" s="12"/>
      <c r="T1312" s="12"/>
      <c r="U1312" s="158" t="str">
        <f t="shared" si="3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32"/>
        <v/>
      </c>
      <c r="P1313" s="103"/>
      <c r="Q1313" s="103" t="str">
        <f>IF(P1313&lt;&gt;"",VLOOKUP(P1313,'Drop-down lists'!$Z$8:$AA$9,2,FALSE),"-")</f>
        <v>-</v>
      </c>
      <c r="R1313" s="12"/>
      <c r="S1313" s="12"/>
      <c r="T1313" s="12"/>
      <c r="U1313" s="158" t="str">
        <f t="shared" si="3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32"/>
        <v/>
      </c>
      <c r="P1314" s="103"/>
      <c r="Q1314" s="103" t="str">
        <f>IF(P1314&lt;&gt;"",VLOOKUP(P1314,'Drop-down lists'!$Z$8:$AA$9,2,FALSE),"-")</f>
        <v>-</v>
      </c>
      <c r="R1314" s="12"/>
      <c r="S1314" s="12"/>
      <c r="T1314" s="12"/>
      <c r="U1314" s="158" t="str">
        <f t="shared" si="3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32"/>
        <v/>
      </c>
      <c r="P1315" s="103"/>
      <c r="Q1315" s="103" t="str">
        <f>IF(P1315&lt;&gt;"",VLOOKUP(P1315,'Drop-down lists'!$Z$8:$AA$9,2,FALSE),"-")</f>
        <v>-</v>
      </c>
      <c r="R1315" s="12"/>
      <c r="S1315" s="12"/>
      <c r="T1315" s="12"/>
      <c r="U1315" s="158" t="str">
        <f t="shared" si="3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32"/>
        <v/>
      </c>
      <c r="P1316" s="103"/>
      <c r="Q1316" s="103" t="str">
        <f>IF(P1316&lt;&gt;"",VLOOKUP(P1316,'Drop-down lists'!$Z$8:$AA$9,2,FALSE),"-")</f>
        <v>-</v>
      </c>
      <c r="R1316" s="12"/>
      <c r="S1316" s="12"/>
      <c r="T1316" s="12"/>
      <c r="U1316" s="158" t="str">
        <f t="shared" si="3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32"/>
        <v/>
      </c>
      <c r="P1317" s="103"/>
      <c r="Q1317" s="103" t="str">
        <f>IF(P1317&lt;&gt;"",VLOOKUP(P1317,'Drop-down lists'!$Z$8:$AA$9,2,FALSE),"-")</f>
        <v>-</v>
      </c>
      <c r="R1317" s="12"/>
      <c r="S1317" s="12"/>
      <c r="T1317" s="12"/>
      <c r="U1317" s="158" t="str">
        <f t="shared" si="3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32"/>
        <v/>
      </c>
      <c r="P1318" s="103"/>
      <c r="Q1318" s="103" t="str">
        <f>IF(P1318&lt;&gt;"",VLOOKUP(P1318,'Drop-down lists'!$Z$8:$AA$9,2,FALSE),"-")</f>
        <v>-</v>
      </c>
      <c r="R1318" s="12"/>
      <c r="S1318" s="12"/>
      <c r="T1318" s="12"/>
      <c r="U1318" s="158" t="str">
        <f t="shared" si="3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32"/>
        <v/>
      </c>
      <c r="P1319" s="103"/>
      <c r="Q1319" s="103" t="str">
        <f>IF(P1319&lt;&gt;"",VLOOKUP(P1319,'Drop-down lists'!$Z$8:$AA$9,2,FALSE),"-")</f>
        <v>-</v>
      </c>
      <c r="R1319" s="12"/>
      <c r="S1319" s="12"/>
      <c r="T1319" s="12"/>
      <c r="U1319" s="158" t="str">
        <f t="shared" si="3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32"/>
        <v/>
      </c>
      <c r="P1320" s="103"/>
      <c r="Q1320" s="103" t="str">
        <f>IF(P1320&lt;&gt;"",VLOOKUP(P1320,'Drop-down lists'!$Z$8:$AA$9,2,FALSE),"-")</f>
        <v>-</v>
      </c>
      <c r="R1320" s="12"/>
      <c r="S1320" s="12"/>
      <c r="T1320" s="12"/>
      <c r="U1320" s="158" t="str">
        <f t="shared" si="3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32"/>
        <v/>
      </c>
      <c r="P1321" s="103"/>
      <c r="Q1321" s="103" t="str">
        <f>IF(P1321&lt;&gt;"",VLOOKUP(P1321,'Drop-down lists'!$Z$8:$AA$9,2,FALSE),"-")</f>
        <v>-</v>
      </c>
      <c r="R1321" s="12"/>
      <c r="S1321" s="12"/>
      <c r="T1321" s="12"/>
      <c r="U1321" s="158" t="str">
        <f t="shared" si="3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32"/>
        <v/>
      </c>
      <c r="P1322" s="103"/>
      <c r="Q1322" s="103" t="str">
        <f>IF(P1322&lt;&gt;"",VLOOKUP(P1322,'Drop-down lists'!$Z$8:$AA$9,2,FALSE),"-")</f>
        <v>-</v>
      </c>
      <c r="R1322" s="12"/>
      <c r="S1322" s="12"/>
      <c r="T1322" s="12"/>
      <c r="U1322" s="158" t="str">
        <f t="shared" si="3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32"/>
        <v/>
      </c>
      <c r="P1323" s="103"/>
      <c r="Q1323" s="103" t="str">
        <f>IF(P1323&lt;&gt;"",VLOOKUP(P1323,'Drop-down lists'!$Z$8:$AA$9,2,FALSE),"-")</f>
        <v>-</v>
      </c>
      <c r="R1323" s="12"/>
      <c r="S1323" s="12"/>
      <c r="T1323" s="12"/>
      <c r="U1323" s="158" t="str">
        <f t="shared" si="3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32"/>
        <v/>
      </c>
      <c r="P1324" s="103"/>
      <c r="Q1324" s="103" t="str">
        <f>IF(P1324&lt;&gt;"",VLOOKUP(P1324,'Drop-down lists'!$Z$8:$AA$9,2,FALSE),"-")</f>
        <v>-</v>
      </c>
      <c r="R1324" s="12"/>
      <c r="S1324" s="12"/>
      <c r="T1324" s="12"/>
      <c r="U1324" s="158" t="str">
        <f t="shared" si="3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32"/>
        <v/>
      </c>
      <c r="P1325" s="103"/>
      <c r="Q1325" s="103" t="str">
        <f>IF(P1325&lt;&gt;"",VLOOKUP(P1325,'Drop-down lists'!$Z$8:$AA$9,2,FALSE),"-")</f>
        <v>-</v>
      </c>
      <c r="R1325" s="12"/>
      <c r="S1325" s="12"/>
      <c r="T1325" s="12"/>
      <c r="U1325" s="158" t="str">
        <f t="shared" si="3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32"/>
        <v/>
      </c>
      <c r="P1326" s="103"/>
      <c r="Q1326" s="103" t="str">
        <f>IF(P1326&lt;&gt;"",VLOOKUP(P1326,'Drop-down lists'!$Z$8:$AA$9,2,FALSE),"-")</f>
        <v>-</v>
      </c>
      <c r="R1326" s="12"/>
      <c r="S1326" s="12"/>
      <c r="T1326" s="12"/>
      <c r="U1326" s="158" t="str">
        <f t="shared" si="3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32"/>
        <v/>
      </c>
      <c r="P1327" s="103"/>
      <c r="Q1327" s="103" t="str">
        <f>IF(P1327&lt;&gt;"",VLOOKUP(P1327,'Drop-down lists'!$Z$8:$AA$9,2,FALSE),"-")</f>
        <v>-</v>
      </c>
      <c r="R1327" s="12"/>
      <c r="S1327" s="12"/>
      <c r="T1327" s="12"/>
      <c r="U1327" s="158" t="str">
        <f t="shared" si="3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32"/>
        <v/>
      </c>
      <c r="P1328" s="103"/>
      <c r="Q1328" s="103" t="str">
        <f>IF(P1328&lt;&gt;"",VLOOKUP(P1328,'Drop-down lists'!$Z$8:$AA$9,2,FALSE),"-")</f>
        <v>-</v>
      </c>
      <c r="R1328" s="12"/>
      <c r="S1328" s="12"/>
      <c r="T1328" s="12"/>
      <c r="U1328" s="158" t="str">
        <f t="shared" si="3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32"/>
        <v/>
      </c>
      <c r="P1329" s="103"/>
      <c r="Q1329" s="103" t="str">
        <f>IF(P1329&lt;&gt;"",VLOOKUP(P1329,'Drop-down lists'!$Z$8:$AA$9,2,FALSE),"-")</f>
        <v>-</v>
      </c>
      <c r="R1329" s="12"/>
      <c r="S1329" s="12"/>
      <c r="T1329" s="12"/>
      <c r="U1329" s="158" t="str">
        <f t="shared" si="3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32"/>
        <v/>
      </c>
      <c r="P1330" s="103"/>
      <c r="Q1330" s="103" t="str">
        <f>IF(P1330&lt;&gt;"",VLOOKUP(P1330,'Drop-down lists'!$Z$8:$AA$9,2,FALSE),"-")</f>
        <v>-</v>
      </c>
      <c r="R1330" s="12"/>
      <c r="S1330" s="12"/>
      <c r="T1330" s="12"/>
      <c r="U1330" s="158" t="str">
        <f t="shared" si="3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32"/>
        <v/>
      </c>
      <c r="P1331" s="103"/>
      <c r="Q1331" s="103" t="str">
        <f>IF(P1331&lt;&gt;"",VLOOKUP(P1331,'Drop-down lists'!$Z$8:$AA$9,2,FALSE),"-")</f>
        <v>-</v>
      </c>
      <c r="R1331" s="12"/>
      <c r="S1331" s="12"/>
      <c r="T1331" s="12"/>
      <c r="U1331" s="158" t="str">
        <f t="shared" si="3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32"/>
        <v/>
      </c>
      <c r="P1332" s="103"/>
      <c r="Q1332" s="103" t="str">
        <f>IF(P1332&lt;&gt;"",VLOOKUP(P1332,'Drop-down lists'!$Z$8:$AA$9,2,FALSE),"-")</f>
        <v>-</v>
      </c>
      <c r="R1332" s="12"/>
      <c r="S1332" s="12"/>
      <c r="T1332" s="12"/>
      <c r="U1332" s="158" t="str">
        <f t="shared" si="3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32"/>
        <v/>
      </c>
      <c r="P1333" s="103"/>
      <c r="Q1333" s="103" t="str">
        <f>IF(P1333&lt;&gt;"",VLOOKUP(P1333,'Drop-down lists'!$Z$8:$AA$9,2,FALSE),"-")</f>
        <v>-</v>
      </c>
      <c r="R1333" s="12"/>
      <c r="S1333" s="12"/>
      <c r="T1333" s="12"/>
      <c r="U1333" s="158" t="str">
        <f t="shared" si="3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32"/>
        <v/>
      </c>
      <c r="P1334" s="103"/>
      <c r="Q1334" s="103" t="str">
        <f>IF(P1334&lt;&gt;"",VLOOKUP(P1334,'Drop-down lists'!$Z$8:$AA$9,2,FALSE),"-")</f>
        <v>-</v>
      </c>
      <c r="R1334" s="12"/>
      <c r="S1334" s="12"/>
      <c r="T1334" s="12"/>
      <c r="U1334" s="158" t="str">
        <f t="shared" si="3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32"/>
        <v/>
      </c>
      <c r="P1335" s="103"/>
      <c r="Q1335" s="103" t="str">
        <f>IF(P1335&lt;&gt;"",VLOOKUP(P1335,'Drop-down lists'!$Z$8:$AA$9,2,FALSE),"-")</f>
        <v>-</v>
      </c>
      <c r="R1335" s="12"/>
      <c r="S1335" s="12"/>
      <c r="T1335" s="12"/>
      <c r="U1335" s="158" t="str">
        <f t="shared" si="3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32"/>
        <v/>
      </c>
      <c r="P1336" s="103"/>
      <c r="Q1336" s="103" t="str">
        <f>IF(P1336&lt;&gt;"",VLOOKUP(P1336,'Drop-down lists'!$Z$8:$AA$9,2,FALSE),"-")</f>
        <v>-</v>
      </c>
      <c r="R1336" s="12"/>
      <c r="S1336" s="12"/>
      <c r="T1336" s="12"/>
      <c r="U1336" s="158" t="str">
        <f t="shared" si="3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32"/>
        <v/>
      </c>
      <c r="P1337" s="103"/>
      <c r="Q1337" s="103" t="str">
        <f>IF(P1337&lt;&gt;"",VLOOKUP(P1337,'Drop-down lists'!$Z$8:$AA$9,2,FALSE),"-")</f>
        <v>-</v>
      </c>
      <c r="R1337" s="12"/>
      <c r="S1337" s="12"/>
      <c r="T1337" s="12"/>
      <c r="U1337" s="158" t="str">
        <f t="shared" si="33"/>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32"/>
        <v/>
      </c>
      <c r="P1338" s="103"/>
      <c r="Q1338" s="103" t="str">
        <f>IF(P1338&lt;&gt;"",VLOOKUP(P1338,'Drop-down lists'!$Z$8:$AA$9,2,FALSE),"-")</f>
        <v>-</v>
      </c>
      <c r="R1338" s="12"/>
      <c r="S1338" s="12"/>
      <c r="T1338" s="12"/>
      <c r="U1338" s="158" t="str">
        <f t="shared" si="33"/>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32"/>
        <v/>
      </c>
      <c r="P1339" s="103"/>
      <c r="Q1339" s="103" t="str">
        <f>IF(P1339&lt;&gt;"",VLOOKUP(P1339,'Drop-down lists'!$Z$8:$AA$9,2,FALSE),"-")</f>
        <v>-</v>
      </c>
      <c r="R1339" s="12"/>
      <c r="S1339" s="12"/>
      <c r="T1339" s="12"/>
      <c r="U1339" s="158" t="str">
        <f t="shared" si="33"/>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32"/>
        <v/>
      </c>
      <c r="P1340" s="103"/>
      <c r="Q1340" s="103" t="str">
        <f>IF(P1340&lt;&gt;"",VLOOKUP(P1340,'Drop-down lists'!$Z$8:$AA$9,2,FALSE),"-")</f>
        <v>-</v>
      </c>
      <c r="R1340" s="12"/>
      <c r="S1340" s="12"/>
      <c r="T1340" s="12"/>
      <c r="U1340" s="158" t="str">
        <f t="shared" si="33"/>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32"/>
        <v/>
      </c>
      <c r="P1341" s="103"/>
      <c r="Q1341" s="103" t="str">
        <f>IF(P1341&lt;&gt;"",VLOOKUP(P1341,'Drop-down lists'!$Z$8:$AA$9,2,FALSE),"-")</f>
        <v>-</v>
      </c>
      <c r="R1341" s="12"/>
      <c r="S1341" s="12"/>
      <c r="T1341" s="12"/>
      <c r="U1341" s="158" t="str">
        <f t="shared" si="33"/>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32"/>
        <v/>
      </c>
      <c r="P1342" s="103"/>
      <c r="Q1342" s="103" t="str">
        <f>IF(P1342&lt;&gt;"",VLOOKUP(P1342,'Drop-down lists'!$Z$8:$AA$9,2,FALSE),"-")</f>
        <v>-</v>
      </c>
      <c r="R1342" s="12"/>
      <c r="S1342" s="12"/>
      <c r="T1342" s="12"/>
      <c r="U1342" s="158" t="str">
        <f t="shared" si="33"/>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32"/>
        <v/>
      </c>
      <c r="P1343" s="103"/>
      <c r="Q1343" s="103" t="str">
        <f>IF(P1343&lt;&gt;"",VLOOKUP(P1343,'Drop-down lists'!$Z$8:$AA$9,2,FALSE),"-")</f>
        <v>-</v>
      </c>
      <c r="R1343" s="12"/>
      <c r="S1343" s="12"/>
      <c r="T1343" s="12"/>
      <c r="U1343" s="158" t="str">
        <f t="shared" si="33"/>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32"/>
        <v/>
      </c>
      <c r="P1344" s="103"/>
      <c r="Q1344" s="103" t="str">
        <f>IF(P1344&lt;&gt;"",VLOOKUP(P1344,'Drop-down lists'!$Z$8:$AA$9,2,FALSE),"-")</f>
        <v>-</v>
      </c>
      <c r="R1344" s="12"/>
      <c r="S1344" s="12"/>
      <c r="T1344" s="12"/>
      <c r="U1344" s="158" t="str">
        <f t="shared" si="33"/>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32"/>
        <v/>
      </c>
      <c r="P1345" s="103"/>
      <c r="Q1345" s="103" t="str">
        <f>IF(P1345&lt;&gt;"",VLOOKUP(P1345,'Drop-down lists'!$Z$8:$AA$9,2,FALSE),"-")</f>
        <v>-</v>
      </c>
      <c r="R1345" s="12"/>
      <c r="S1345" s="12"/>
      <c r="T1345" s="12"/>
      <c r="U1345" s="158" t="str">
        <f t="shared" si="33"/>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32"/>
        <v/>
      </c>
      <c r="P1346" s="103"/>
      <c r="Q1346" s="103" t="str">
        <f>IF(P1346&lt;&gt;"",VLOOKUP(P1346,'Drop-down lists'!$Z$8:$AA$9,2,FALSE),"-")</f>
        <v>-</v>
      </c>
      <c r="R1346" s="12"/>
      <c r="S1346" s="12"/>
      <c r="T1346" s="12"/>
      <c r="U1346" s="158" t="str">
        <f t="shared" si="33"/>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32"/>
        <v/>
      </c>
      <c r="P1347" s="103"/>
      <c r="Q1347" s="103" t="str">
        <f>IF(P1347&lt;&gt;"",VLOOKUP(P1347,'Drop-down lists'!$Z$8:$AA$9,2,FALSE),"-")</f>
        <v>-</v>
      </c>
      <c r="R1347" s="12"/>
      <c r="S1347" s="12"/>
      <c r="T1347" s="12"/>
      <c r="U1347" s="158" t="str">
        <f t="shared" si="33"/>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32"/>
        <v/>
      </c>
      <c r="P1348" s="103"/>
      <c r="Q1348" s="103" t="str">
        <f>IF(P1348&lt;&gt;"",VLOOKUP(P1348,'Drop-down lists'!$Z$8:$AA$9,2,FALSE),"-")</f>
        <v>-</v>
      </c>
      <c r="R1348" s="12"/>
      <c r="S1348" s="12"/>
      <c r="T1348" s="12"/>
      <c r="U1348" s="158" t="str">
        <f t="shared" si="33"/>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34">IF(L1349&lt;&gt;"",IF(J1349="East",(L1349+(M1349+N1349/60)/60),IF(J1349="West",-(L1349+(M1349+N1349/60)/60),"East/West?")),"")</f>
        <v/>
      </c>
      <c r="P1349" s="103"/>
      <c r="Q1349" s="103" t="str">
        <f>IF(P1349&lt;&gt;"",VLOOKUP(P1349,'Drop-down lists'!$Z$8:$AA$9,2,FALSE),"-")</f>
        <v>-</v>
      </c>
      <c r="R1349" s="12"/>
      <c r="S1349" s="12"/>
      <c r="T1349" s="12"/>
      <c r="U1349" s="158" t="str">
        <f t="shared" ref="U1349:U1412" si="35">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34"/>
        <v/>
      </c>
      <c r="P1350" s="103"/>
      <c r="Q1350" s="103" t="str">
        <f>IF(P1350&lt;&gt;"",VLOOKUP(P1350,'Drop-down lists'!$Z$8:$AA$9,2,FALSE),"-")</f>
        <v>-</v>
      </c>
      <c r="R1350" s="12"/>
      <c r="S1350" s="12"/>
      <c r="T1350" s="12"/>
      <c r="U1350" s="158" t="str">
        <f t="shared" si="3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34"/>
        <v/>
      </c>
      <c r="P1351" s="103"/>
      <c r="Q1351" s="103" t="str">
        <f>IF(P1351&lt;&gt;"",VLOOKUP(P1351,'Drop-down lists'!$Z$8:$AA$9,2,FALSE),"-")</f>
        <v>-</v>
      </c>
      <c r="R1351" s="12"/>
      <c r="S1351" s="12"/>
      <c r="T1351" s="12"/>
      <c r="U1351" s="158" t="str">
        <f t="shared" si="3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34"/>
        <v/>
      </c>
      <c r="P1352" s="103"/>
      <c r="Q1352" s="103" t="str">
        <f>IF(P1352&lt;&gt;"",VLOOKUP(P1352,'Drop-down lists'!$Z$8:$AA$9,2,FALSE),"-")</f>
        <v>-</v>
      </c>
      <c r="R1352" s="12"/>
      <c r="S1352" s="12"/>
      <c r="T1352" s="12"/>
      <c r="U1352" s="158" t="str">
        <f t="shared" si="3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34"/>
        <v/>
      </c>
      <c r="P1353" s="103"/>
      <c r="Q1353" s="103" t="str">
        <f>IF(P1353&lt;&gt;"",VLOOKUP(P1353,'Drop-down lists'!$Z$8:$AA$9,2,FALSE),"-")</f>
        <v>-</v>
      </c>
      <c r="R1353" s="12"/>
      <c r="S1353" s="12"/>
      <c r="T1353" s="12"/>
      <c r="U1353" s="158" t="str">
        <f t="shared" si="3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34"/>
        <v/>
      </c>
      <c r="P1354" s="103"/>
      <c r="Q1354" s="103" t="str">
        <f>IF(P1354&lt;&gt;"",VLOOKUP(P1354,'Drop-down lists'!$Z$8:$AA$9,2,FALSE),"-")</f>
        <v>-</v>
      </c>
      <c r="R1354" s="12"/>
      <c r="S1354" s="12"/>
      <c r="T1354" s="12"/>
      <c r="U1354" s="158" t="str">
        <f t="shared" si="3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34"/>
        <v/>
      </c>
      <c r="P1355" s="103"/>
      <c r="Q1355" s="103" t="str">
        <f>IF(P1355&lt;&gt;"",VLOOKUP(P1355,'Drop-down lists'!$Z$8:$AA$9,2,FALSE),"-")</f>
        <v>-</v>
      </c>
      <c r="R1355" s="12"/>
      <c r="S1355" s="12"/>
      <c r="T1355" s="12"/>
      <c r="U1355" s="158" t="str">
        <f t="shared" si="3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34"/>
        <v/>
      </c>
      <c r="P1356" s="103"/>
      <c r="Q1356" s="103" t="str">
        <f>IF(P1356&lt;&gt;"",VLOOKUP(P1356,'Drop-down lists'!$Z$8:$AA$9,2,FALSE),"-")</f>
        <v>-</v>
      </c>
      <c r="R1356" s="12"/>
      <c r="S1356" s="12"/>
      <c r="T1356" s="12"/>
      <c r="U1356" s="158" t="str">
        <f t="shared" si="3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34"/>
        <v/>
      </c>
      <c r="P1357" s="103"/>
      <c r="Q1357" s="103" t="str">
        <f>IF(P1357&lt;&gt;"",VLOOKUP(P1357,'Drop-down lists'!$Z$8:$AA$9,2,FALSE),"-")</f>
        <v>-</v>
      </c>
      <c r="R1357" s="12"/>
      <c r="S1357" s="12"/>
      <c r="T1357" s="12"/>
      <c r="U1357" s="158" t="str">
        <f t="shared" si="3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34"/>
        <v/>
      </c>
      <c r="P1358" s="103"/>
      <c r="Q1358" s="103" t="str">
        <f>IF(P1358&lt;&gt;"",VLOOKUP(P1358,'Drop-down lists'!$Z$8:$AA$9,2,FALSE),"-")</f>
        <v>-</v>
      </c>
      <c r="R1358" s="12"/>
      <c r="S1358" s="12"/>
      <c r="T1358" s="12"/>
      <c r="U1358" s="158" t="str">
        <f t="shared" si="3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34"/>
        <v/>
      </c>
      <c r="P1359" s="103"/>
      <c r="Q1359" s="103" t="str">
        <f>IF(P1359&lt;&gt;"",VLOOKUP(P1359,'Drop-down lists'!$Z$8:$AA$9,2,FALSE),"-")</f>
        <v>-</v>
      </c>
      <c r="R1359" s="12"/>
      <c r="S1359" s="12"/>
      <c r="T1359" s="12"/>
      <c r="U1359" s="158" t="str">
        <f t="shared" si="3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34"/>
        <v/>
      </c>
      <c r="P1360" s="103"/>
      <c r="Q1360" s="103" t="str">
        <f>IF(P1360&lt;&gt;"",VLOOKUP(P1360,'Drop-down lists'!$Z$8:$AA$9,2,FALSE),"-")</f>
        <v>-</v>
      </c>
      <c r="R1360" s="12"/>
      <c r="S1360" s="12"/>
      <c r="T1360" s="12"/>
      <c r="U1360" s="158" t="str">
        <f t="shared" si="3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34"/>
        <v/>
      </c>
      <c r="P1361" s="103"/>
      <c r="Q1361" s="103" t="str">
        <f>IF(P1361&lt;&gt;"",VLOOKUP(P1361,'Drop-down lists'!$Z$8:$AA$9,2,FALSE),"-")</f>
        <v>-</v>
      </c>
      <c r="R1361" s="12"/>
      <c r="S1361" s="12"/>
      <c r="T1361" s="12"/>
      <c r="U1361" s="158" t="str">
        <f t="shared" si="3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34"/>
        <v/>
      </c>
      <c r="P1362" s="103"/>
      <c r="Q1362" s="103" t="str">
        <f>IF(P1362&lt;&gt;"",VLOOKUP(P1362,'Drop-down lists'!$Z$8:$AA$9,2,FALSE),"-")</f>
        <v>-</v>
      </c>
      <c r="R1362" s="12"/>
      <c r="S1362" s="12"/>
      <c r="T1362" s="12"/>
      <c r="U1362" s="158" t="str">
        <f t="shared" si="3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34"/>
        <v/>
      </c>
      <c r="P1363" s="103"/>
      <c r="Q1363" s="103" t="str">
        <f>IF(P1363&lt;&gt;"",VLOOKUP(P1363,'Drop-down lists'!$Z$8:$AA$9,2,FALSE),"-")</f>
        <v>-</v>
      </c>
      <c r="R1363" s="12"/>
      <c r="S1363" s="12"/>
      <c r="T1363" s="12"/>
      <c r="U1363" s="158" t="str">
        <f t="shared" si="3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34"/>
        <v/>
      </c>
      <c r="P1364" s="103"/>
      <c r="Q1364" s="103" t="str">
        <f>IF(P1364&lt;&gt;"",VLOOKUP(P1364,'Drop-down lists'!$Z$8:$AA$9,2,FALSE),"-")</f>
        <v>-</v>
      </c>
      <c r="R1364" s="12"/>
      <c r="S1364" s="12"/>
      <c r="T1364" s="12"/>
      <c r="U1364" s="158" t="str">
        <f t="shared" si="3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34"/>
        <v/>
      </c>
      <c r="P1365" s="103"/>
      <c r="Q1365" s="103" t="str">
        <f>IF(P1365&lt;&gt;"",VLOOKUP(P1365,'Drop-down lists'!$Z$8:$AA$9,2,FALSE),"-")</f>
        <v>-</v>
      </c>
      <c r="R1365" s="12"/>
      <c r="S1365" s="12"/>
      <c r="T1365" s="12"/>
      <c r="U1365" s="158" t="str">
        <f t="shared" si="3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34"/>
        <v/>
      </c>
      <c r="P1366" s="103"/>
      <c r="Q1366" s="103" t="str">
        <f>IF(P1366&lt;&gt;"",VLOOKUP(P1366,'Drop-down lists'!$Z$8:$AA$9,2,FALSE),"-")</f>
        <v>-</v>
      </c>
      <c r="R1366" s="12"/>
      <c r="S1366" s="12"/>
      <c r="T1366" s="12"/>
      <c r="U1366" s="158" t="str">
        <f t="shared" si="3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34"/>
        <v/>
      </c>
      <c r="P1367" s="103"/>
      <c r="Q1367" s="103" t="str">
        <f>IF(P1367&lt;&gt;"",VLOOKUP(P1367,'Drop-down lists'!$Z$8:$AA$9,2,FALSE),"-")</f>
        <v>-</v>
      </c>
      <c r="R1367" s="12"/>
      <c r="S1367" s="12"/>
      <c r="T1367" s="12"/>
      <c r="U1367" s="158" t="str">
        <f t="shared" si="3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34"/>
        <v/>
      </c>
      <c r="P1368" s="103"/>
      <c r="Q1368" s="103" t="str">
        <f>IF(P1368&lt;&gt;"",VLOOKUP(P1368,'Drop-down lists'!$Z$8:$AA$9,2,FALSE),"-")</f>
        <v>-</v>
      </c>
      <c r="R1368" s="12"/>
      <c r="S1368" s="12"/>
      <c r="T1368" s="12"/>
      <c r="U1368" s="158" t="str">
        <f t="shared" si="3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34"/>
        <v/>
      </c>
      <c r="P1369" s="103"/>
      <c r="Q1369" s="103" t="str">
        <f>IF(P1369&lt;&gt;"",VLOOKUP(P1369,'Drop-down lists'!$Z$8:$AA$9,2,FALSE),"-")</f>
        <v>-</v>
      </c>
      <c r="R1369" s="12"/>
      <c r="S1369" s="12"/>
      <c r="T1369" s="12"/>
      <c r="U1369" s="158" t="str">
        <f t="shared" si="3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34"/>
        <v/>
      </c>
      <c r="P1370" s="103"/>
      <c r="Q1370" s="103" t="str">
        <f>IF(P1370&lt;&gt;"",VLOOKUP(P1370,'Drop-down lists'!$Z$8:$AA$9,2,FALSE),"-")</f>
        <v>-</v>
      </c>
      <c r="R1370" s="12"/>
      <c r="S1370" s="12"/>
      <c r="T1370" s="12"/>
      <c r="U1370" s="158" t="str">
        <f t="shared" si="3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34"/>
        <v/>
      </c>
      <c r="P1371" s="103"/>
      <c r="Q1371" s="103" t="str">
        <f>IF(P1371&lt;&gt;"",VLOOKUP(P1371,'Drop-down lists'!$Z$8:$AA$9,2,FALSE),"-")</f>
        <v>-</v>
      </c>
      <c r="R1371" s="12"/>
      <c r="S1371" s="12"/>
      <c r="T1371" s="12"/>
      <c r="U1371" s="158" t="str">
        <f t="shared" si="3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34"/>
        <v/>
      </c>
      <c r="P1372" s="103"/>
      <c r="Q1372" s="103" t="str">
        <f>IF(P1372&lt;&gt;"",VLOOKUP(P1372,'Drop-down lists'!$Z$8:$AA$9,2,FALSE),"-")</f>
        <v>-</v>
      </c>
      <c r="R1372" s="12"/>
      <c r="S1372" s="12"/>
      <c r="T1372" s="12"/>
      <c r="U1372" s="158" t="str">
        <f t="shared" si="3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34"/>
        <v/>
      </c>
      <c r="P1373" s="103"/>
      <c r="Q1373" s="103" t="str">
        <f>IF(P1373&lt;&gt;"",VLOOKUP(P1373,'Drop-down lists'!$Z$8:$AA$9,2,FALSE),"-")</f>
        <v>-</v>
      </c>
      <c r="R1373" s="12"/>
      <c r="S1373" s="12"/>
      <c r="T1373" s="12"/>
      <c r="U1373" s="158" t="str">
        <f t="shared" si="3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34"/>
        <v/>
      </c>
      <c r="P1374" s="103"/>
      <c r="Q1374" s="103" t="str">
        <f>IF(P1374&lt;&gt;"",VLOOKUP(P1374,'Drop-down lists'!$Z$8:$AA$9,2,FALSE),"-")</f>
        <v>-</v>
      </c>
      <c r="R1374" s="12"/>
      <c r="S1374" s="12"/>
      <c r="T1374" s="12"/>
      <c r="U1374" s="158" t="str">
        <f t="shared" si="3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34"/>
        <v/>
      </c>
      <c r="P1375" s="103"/>
      <c r="Q1375" s="103" t="str">
        <f>IF(P1375&lt;&gt;"",VLOOKUP(P1375,'Drop-down lists'!$Z$8:$AA$9,2,FALSE),"-")</f>
        <v>-</v>
      </c>
      <c r="R1375" s="12"/>
      <c r="S1375" s="12"/>
      <c r="T1375" s="12"/>
      <c r="U1375" s="158" t="str">
        <f t="shared" si="3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34"/>
        <v/>
      </c>
      <c r="P1376" s="103"/>
      <c r="Q1376" s="103" t="str">
        <f>IF(P1376&lt;&gt;"",VLOOKUP(P1376,'Drop-down lists'!$Z$8:$AA$9,2,FALSE),"-")</f>
        <v>-</v>
      </c>
      <c r="R1376" s="12"/>
      <c r="S1376" s="12"/>
      <c r="T1376" s="12"/>
      <c r="U1376" s="158" t="str">
        <f t="shared" si="3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34"/>
        <v/>
      </c>
      <c r="P1377" s="103"/>
      <c r="Q1377" s="103" t="str">
        <f>IF(P1377&lt;&gt;"",VLOOKUP(P1377,'Drop-down lists'!$Z$8:$AA$9,2,FALSE),"-")</f>
        <v>-</v>
      </c>
      <c r="R1377" s="12"/>
      <c r="S1377" s="12"/>
      <c r="T1377" s="12"/>
      <c r="U1377" s="158" t="str">
        <f t="shared" si="3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34"/>
        <v/>
      </c>
      <c r="P1378" s="103"/>
      <c r="Q1378" s="103" t="str">
        <f>IF(P1378&lt;&gt;"",VLOOKUP(P1378,'Drop-down lists'!$Z$8:$AA$9,2,FALSE),"-")</f>
        <v>-</v>
      </c>
      <c r="R1378" s="12"/>
      <c r="S1378" s="12"/>
      <c r="T1378" s="12"/>
      <c r="U1378" s="158" t="str">
        <f t="shared" si="3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34"/>
        <v/>
      </c>
      <c r="P1379" s="103"/>
      <c r="Q1379" s="103" t="str">
        <f>IF(P1379&lt;&gt;"",VLOOKUP(P1379,'Drop-down lists'!$Z$8:$AA$9,2,FALSE),"-")</f>
        <v>-</v>
      </c>
      <c r="R1379" s="12"/>
      <c r="S1379" s="12"/>
      <c r="T1379" s="12"/>
      <c r="U1379" s="158" t="str">
        <f t="shared" si="3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34"/>
        <v/>
      </c>
      <c r="P1380" s="103"/>
      <c r="Q1380" s="103" t="str">
        <f>IF(P1380&lt;&gt;"",VLOOKUP(P1380,'Drop-down lists'!$Z$8:$AA$9,2,FALSE),"-")</f>
        <v>-</v>
      </c>
      <c r="R1380" s="12"/>
      <c r="S1380" s="12"/>
      <c r="T1380" s="12"/>
      <c r="U1380" s="158" t="str">
        <f t="shared" si="3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34"/>
        <v/>
      </c>
      <c r="P1381" s="103"/>
      <c r="Q1381" s="103" t="str">
        <f>IF(P1381&lt;&gt;"",VLOOKUP(P1381,'Drop-down lists'!$Z$8:$AA$9,2,FALSE),"-")</f>
        <v>-</v>
      </c>
      <c r="R1381" s="12"/>
      <c r="S1381" s="12"/>
      <c r="T1381" s="12"/>
      <c r="U1381" s="158" t="str">
        <f t="shared" si="3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34"/>
        <v/>
      </c>
      <c r="P1382" s="103"/>
      <c r="Q1382" s="103" t="str">
        <f>IF(P1382&lt;&gt;"",VLOOKUP(P1382,'Drop-down lists'!$Z$8:$AA$9,2,FALSE),"-")</f>
        <v>-</v>
      </c>
      <c r="R1382" s="12"/>
      <c r="S1382" s="12"/>
      <c r="T1382" s="12"/>
      <c r="U1382" s="158" t="str">
        <f t="shared" si="3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34"/>
        <v/>
      </c>
      <c r="P1383" s="103"/>
      <c r="Q1383" s="103" t="str">
        <f>IF(P1383&lt;&gt;"",VLOOKUP(P1383,'Drop-down lists'!$Z$8:$AA$9,2,FALSE),"-")</f>
        <v>-</v>
      </c>
      <c r="R1383" s="12"/>
      <c r="S1383" s="12"/>
      <c r="T1383" s="12"/>
      <c r="U1383" s="158" t="str">
        <f t="shared" si="3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34"/>
        <v/>
      </c>
      <c r="P1384" s="103"/>
      <c r="Q1384" s="103" t="str">
        <f>IF(P1384&lt;&gt;"",VLOOKUP(P1384,'Drop-down lists'!$Z$8:$AA$9,2,FALSE),"-")</f>
        <v>-</v>
      </c>
      <c r="R1384" s="12"/>
      <c r="S1384" s="12"/>
      <c r="T1384" s="12"/>
      <c r="U1384" s="158" t="str">
        <f t="shared" si="3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34"/>
        <v/>
      </c>
      <c r="P1385" s="103"/>
      <c r="Q1385" s="103" t="str">
        <f>IF(P1385&lt;&gt;"",VLOOKUP(P1385,'Drop-down lists'!$Z$8:$AA$9,2,FALSE),"-")</f>
        <v>-</v>
      </c>
      <c r="R1385" s="12"/>
      <c r="S1385" s="12"/>
      <c r="T1385" s="12"/>
      <c r="U1385" s="158" t="str">
        <f t="shared" si="3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34"/>
        <v/>
      </c>
      <c r="P1386" s="103"/>
      <c r="Q1386" s="103" t="str">
        <f>IF(P1386&lt;&gt;"",VLOOKUP(P1386,'Drop-down lists'!$Z$8:$AA$9,2,FALSE),"-")</f>
        <v>-</v>
      </c>
      <c r="R1386" s="12"/>
      <c r="S1386" s="12"/>
      <c r="T1386" s="12"/>
      <c r="U1386" s="158" t="str">
        <f t="shared" si="3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34"/>
        <v/>
      </c>
      <c r="P1387" s="103"/>
      <c r="Q1387" s="103" t="str">
        <f>IF(P1387&lt;&gt;"",VLOOKUP(P1387,'Drop-down lists'!$Z$8:$AA$9,2,FALSE),"-")</f>
        <v>-</v>
      </c>
      <c r="R1387" s="12"/>
      <c r="S1387" s="12"/>
      <c r="T1387" s="12"/>
      <c r="U1387" s="158" t="str">
        <f t="shared" si="3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34"/>
        <v/>
      </c>
      <c r="P1388" s="103"/>
      <c r="Q1388" s="103" t="str">
        <f>IF(P1388&lt;&gt;"",VLOOKUP(P1388,'Drop-down lists'!$Z$8:$AA$9,2,FALSE),"-")</f>
        <v>-</v>
      </c>
      <c r="R1388" s="12"/>
      <c r="S1388" s="12"/>
      <c r="T1388" s="12"/>
      <c r="U1388" s="158" t="str">
        <f t="shared" si="3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34"/>
        <v/>
      </c>
      <c r="P1389" s="103"/>
      <c r="Q1389" s="103" t="str">
        <f>IF(P1389&lt;&gt;"",VLOOKUP(P1389,'Drop-down lists'!$Z$8:$AA$9,2,FALSE),"-")</f>
        <v>-</v>
      </c>
      <c r="R1389" s="12"/>
      <c r="S1389" s="12"/>
      <c r="T1389" s="12"/>
      <c r="U1389" s="158" t="str">
        <f t="shared" si="3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34"/>
        <v/>
      </c>
      <c r="P1390" s="103"/>
      <c r="Q1390" s="103" t="str">
        <f>IF(P1390&lt;&gt;"",VLOOKUP(P1390,'Drop-down lists'!$Z$8:$AA$9,2,FALSE),"-")</f>
        <v>-</v>
      </c>
      <c r="R1390" s="12"/>
      <c r="S1390" s="12"/>
      <c r="T1390" s="12"/>
      <c r="U1390" s="158" t="str">
        <f t="shared" si="3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34"/>
        <v/>
      </c>
      <c r="P1391" s="103"/>
      <c r="Q1391" s="103" t="str">
        <f>IF(P1391&lt;&gt;"",VLOOKUP(P1391,'Drop-down lists'!$Z$8:$AA$9,2,FALSE),"-")</f>
        <v>-</v>
      </c>
      <c r="R1391" s="12"/>
      <c r="S1391" s="12"/>
      <c r="T1391" s="12"/>
      <c r="U1391" s="158" t="str">
        <f t="shared" si="3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34"/>
        <v/>
      </c>
      <c r="P1392" s="103"/>
      <c r="Q1392" s="103" t="str">
        <f>IF(P1392&lt;&gt;"",VLOOKUP(P1392,'Drop-down lists'!$Z$8:$AA$9,2,FALSE),"-")</f>
        <v>-</v>
      </c>
      <c r="R1392" s="12"/>
      <c r="S1392" s="12"/>
      <c r="T1392" s="12"/>
      <c r="U1392" s="158" t="str">
        <f t="shared" si="3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34"/>
        <v/>
      </c>
      <c r="P1393" s="103"/>
      <c r="Q1393" s="103" t="str">
        <f>IF(P1393&lt;&gt;"",VLOOKUP(P1393,'Drop-down lists'!$Z$8:$AA$9,2,FALSE),"-")</f>
        <v>-</v>
      </c>
      <c r="R1393" s="12"/>
      <c r="S1393" s="12"/>
      <c r="T1393" s="12"/>
      <c r="U1393" s="158" t="str">
        <f t="shared" si="3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34"/>
        <v/>
      </c>
      <c r="P1394" s="103"/>
      <c r="Q1394" s="103" t="str">
        <f>IF(P1394&lt;&gt;"",VLOOKUP(P1394,'Drop-down lists'!$Z$8:$AA$9,2,FALSE),"-")</f>
        <v>-</v>
      </c>
      <c r="R1394" s="12"/>
      <c r="S1394" s="12"/>
      <c r="T1394" s="12"/>
      <c r="U1394" s="158" t="str">
        <f t="shared" si="3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34"/>
        <v/>
      </c>
      <c r="P1395" s="103"/>
      <c r="Q1395" s="103" t="str">
        <f>IF(P1395&lt;&gt;"",VLOOKUP(P1395,'Drop-down lists'!$Z$8:$AA$9,2,FALSE),"-")</f>
        <v>-</v>
      </c>
      <c r="R1395" s="12"/>
      <c r="S1395" s="12"/>
      <c r="T1395" s="12"/>
      <c r="U1395" s="158" t="str">
        <f t="shared" si="3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34"/>
        <v/>
      </c>
      <c r="P1396" s="103"/>
      <c r="Q1396" s="103" t="str">
        <f>IF(P1396&lt;&gt;"",VLOOKUP(P1396,'Drop-down lists'!$Z$8:$AA$9,2,FALSE),"-")</f>
        <v>-</v>
      </c>
      <c r="R1396" s="12"/>
      <c r="S1396" s="12"/>
      <c r="T1396" s="12"/>
      <c r="U1396" s="158" t="str">
        <f t="shared" si="3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34"/>
        <v/>
      </c>
      <c r="P1397" s="103"/>
      <c r="Q1397" s="103" t="str">
        <f>IF(P1397&lt;&gt;"",VLOOKUP(P1397,'Drop-down lists'!$Z$8:$AA$9,2,FALSE),"-")</f>
        <v>-</v>
      </c>
      <c r="R1397" s="12"/>
      <c r="S1397" s="12"/>
      <c r="T1397" s="12"/>
      <c r="U1397" s="158" t="str">
        <f t="shared" si="3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34"/>
        <v/>
      </c>
      <c r="P1398" s="103"/>
      <c r="Q1398" s="103" t="str">
        <f>IF(P1398&lt;&gt;"",VLOOKUP(P1398,'Drop-down lists'!$Z$8:$AA$9,2,FALSE),"-")</f>
        <v>-</v>
      </c>
      <c r="R1398" s="12"/>
      <c r="S1398" s="12"/>
      <c r="T1398" s="12"/>
      <c r="U1398" s="158" t="str">
        <f t="shared" si="3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34"/>
        <v/>
      </c>
      <c r="P1399" s="103"/>
      <c r="Q1399" s="103" t="str">
        <f>IF(P1399&lt;&gt;"",VLOOKUP(P1399,'Drop-down lists'!$Z$8:$AA$9,2,FALSE),"-")</f>
        <v>-</v>
      </c>
      <c r="R1399" s="12"/>
      <c r="S1399" s="12"/>
      <c r="T1399" s="12"/>
      <c r="U1399" s="158" t="str">
        <f t="shared" si="3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34"/>
        <v/>
      </c>
      <c r="P1400" s="103"/>
      <c r="Q1400" s="103" t="str">
        <f>IF(P1400&lt;&gt;"",VLOOKUP(P1400,'Drop-down lists'!$Z$8:$AA$9,2,FALSE),"-")</f>
        <v>-</v>
      </c>
      <c r="R1400" s="12"/>
      <c r="S1400" s="12"/>
      <c r="T1400" s="12"/>
      <c r="U1400" s="158" t="str">
        <f t="shared" si="3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34"/>
        <v/>
      </c>
      <c r="P1401" s="103"/>
      <c r="Q1401" s="103" t="str">
        <f>IF(P1401&lt;&gt;"",VLOOKUP(P1401,'Drop-down lists'!$Z$8:$AA$9,2,FALSE),"-")</f>
        <v>-</v>
      </c>
      <c r="R1401" s="12"/>
      <c r="S1401" s="12"/>
      <c r="T1401" s="12"/>
      <c r="U1401" s="158" t="str">
        <f t="shared" si="35"/>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34"/>
        <v/>
      </c>
      <c r="P1402" s="103"/>
      <c r="Q1402" s="103" t="str">
        <f>IF(P1402&lt;&gt;"",VLOOKUP(P1402,'Drop-down lists'!$Z$8:$AA$9,2,FALSE),"-")</f>
        <v>-</v>
      </c>
      <c r="R1402" s="12"/>
      <c r="S1402" s="12"/>
      <c r="T1402" s="12"/>
      <c r="U1402" s="158" t="str">
        <f t="shared" si="35"/>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34"/>
        <v/>
      </c>
      <c r="P1403" s="103"/>
      <c r="Q1403" s="103" t="str">
        <f>IF(P1403&lt;&gt;"",VLOOKUP(P1403,'Drop-down lists'!$Z$8:$AA$9,2,FALSE),"-")</f>
        <v>-</v>
      </c>
      <c r="R1403" s="12"/>
      <c r="S1403" s="12"/>
      <c r="T1403" s="12"/>
      <c r="U1403" s="158" t="str">
        <f t="shared" si="35"/>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34"/>
        <v/>
      </c>
      <c r="P1404" s="103"/>
      <c r="Q1404" s="103" t="str">
        <f>IF(P1404&lt;&gt;"",VLOOKUP(P1404,'Drop-down lists'!$Z$8:$AA$9,2,FALSE),"-")</f>
        <v>-</v>
      </c>
      <c r="R1404" s="12"/>
      <c r="S1404" s="12"/>
      <c r="T1404" s="12"/>
      <c r="U1404" s="158" t="str">
        <f t="shared" si="35"/>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34"/>
        <v/>
      </c>
      <c r="P1405" s="103"/>
      <c r="Q1405" s="103" t="str">
        <f>IF(P1405&lt;&gt;"",VLOOKUP(P1405,'Drop-down lists'!$Z$8:$AA$9,2,FALSE),"-")</f>
        <v>-</v>
      </c>
      <c r="R1405" s="12"/>
      <c r="S1405" s="12"/>
      <c r="T1405" s="12"/>
      <c r="U1405" s="158" t="str">
        <f t="shared" si="35"/>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34"/>
        <v/>
      </c>
      <c r="P1406" s="103"/>
      <c r="Q1406" s="103" t="str">
        <f>IF(P1406&lt;&gt;"",VLOOKUP(P1406,'Drop-down lists'!$Z$8:$AA$9,2,FALSE),"-")</f>
        <v>-</v>
      </c>
      <c r="R1406" s="12"/>
      <c r="S1406" s="12"/>
      <c r="T1406" s="12"/>
      <c r="U1406" s="158" t="str">
        <f t="shared" si="35"/>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34"/>
        <v/>
      </c>
      <c r="P1407" s="103"/>
      <c r="Q1407" s="103" t="str">
        <f>IF(P1407&lt;&gt;"",VLOOKUP(P1407,'Drop-down lists'!$Z$8:$AA$9,2,FALSE),"-")</f>
        <v>-</v>
      </c>
      <c r="R1407" s="12"/>
      <c r="S1407" s="12"/>
      <c r="T1407" s="12"/>
      <c r="U1407" s="158" t="str">
        <f t="shared" si="35"/>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34"/>
        <v/>
      </c>
      <c r="P1408" s="103"/>
      <c r="Q1408" s="103" t="str">
        <f>IF(P1408&lt;&gt;"",VLOOKUP(P1408,'Drop-down lists'!$Z$8:$AA$9,2,FALSE),"-")</f>
        <v>-</v>
      </c>
      <c r="R1408" s="12"/>
      <c r="S1408" s="12"/>
      <c r="T1408" s="12"/>
      <c r="U1408" s="158" t="str">
        <f t="shared" si="35"/>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34"/>
        <v/>
      </c>
      <c r="P1409" s="103"/>
      <c r="Q1409" s="103" t="str">
        <f>IF(P1409&lt;&gt;"",VLOOKUP(P1409,'Drop-down lists'!$Z$8:$AA$9,2,FALSE),"-")</f>
        <v>-</v>
      </c>
      <c r="R1409" s="12"/>
      <c r="S1409" s="12"/>
      <c r="T1409" s="12"/>
      <c r="U1409" s="158" t="str">
        <f t="shared" si="35"/>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34"/>
        <v/>
      </c>
      <c r="P1410" s="103"/>
      <c r="Q1410" s="103" t="str">
        <f>IF(P1410&lt;&gt;"",VLOOKUP(P1410,'Drop-down lists'!$Z$8:$AA$9,2,FALSE),"-")</f>
        <v>-</v>
      </c>
      <c r="R1410" s="12"/>
      <c r="S1410" s="12"/>
      <c r="T1410" s="12"/>
      <c r="U1410" s="158" t="str">
        <f t="shared" si="35"/>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34"/>
        <v/>
      </c>
      <c r="P1411" s="103"/>
      <c r="Q1411" s="103" t="str">
        <f>IF(P1411&lt;&gt;"",VLOOKUP(P1411,'Drop-down lists'!$Z$8:$AA$9,2,FALSE),"-")</f>
        <v>-</v>
      </c>
      <c r="R1411" s="12"/>
      <c r="S1411" s="12"/>
      <c r="T1411" s="12"/>
      <c r="U1411" s="158" t="str">
        <f t="shared" si="35"/>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34"/>
        <v/>
      </c>
      <c r="P1412" s="103"/>
      <c r="Q1412" s="103" t="str">
        <f>IF(P1412&lt;&gt;"",VLOOKUP(P1412,'Drop-down lists'!$Z$8:$AA$9,2,FALSE),"-")</f>
        <v>-</v>
      </c>
      <c r="R1412" s="12"/>
      <c r="S1412" s="12"/>
      <c r="T1412" s="12"/>
      <c r="U1412" s="158" t="str">
        <f t="shared" si="35"/>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36">IF(L1413&lt;&gt;"",IF(J1413="East",(L1413+(M1413+N1413/60)/60),IF(J1413="West",-(L1413+(M1413+N1413/60)/60),"East/West?")),"")</f>
        <v/>
      </c>
      <c r="P1413" s="103"/>
      <c r="Q1413" s="103" t="str">
        <f>IF(P1413&lt;&gt;"",VLOOKUP(P1413,'Drop-down lists'!$Z$8:$AA$9,2,FALSE),"-")</f>
        <v>-</v>
      </c>
      <c r="R1413" s="12"/>
      <c r="S1413" s="12"/>
      <c r="T1413" s="12"/>
      <c r="U1413" s="158" t="str">
        <f t="shared" ref="U1413:U1476" si="37">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36"/>
        <v/>
      </c>
      <c r="P1414" s="103"/>
      <c r="Q1414" s="103" t="str">
        <f>IF(P1414&lt;&gt;"",VLOOKUP(P1414,'Drop-down lists'!$Z$8:$AA$9,2,FALSE),"-")</f>
        <v>-</v>
      </c>
      <c r="R1414" s="12"/>
      <c r="S1414" s="12"/>
      <c r="T1414" s="12"/>
      <c r="U1414" s="158" t="str">
        <f t="shared" si="3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36"/>
        <v/>
      </c>
      <c r="P1415" s="103"/>
      <c r="Q1415" s="103" t="str">
        <f>IF(P1415&lt;&gt;"",VLOOKUP(P1415,'Drop-down lists'!$Z$8:$AA$9,2,FALSE),"-")</f>
        <v>-</v>
      </c>
      <c r="R1415" s="12"/>
      <c r="S1415" s="12"/>
      <c r="T1415" s="12"/>
      <c r="U1415" s="158" t="str">
        <f t="shared" si="3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36"/>
        <v/>
      </c>
      <c r="P1416" s="103"/>
      <c r="Q1416" s="103" t="str">
        <f>IF(P1416&lt;&gt;"",VLOOKUP(P1416,'Drop-down lists'!$Z$8:$AA$9,2,FALSE),"-")</f>
        <v>-</v>
      </c>
      <c r="R1416" s="12"/>
      <c r="S1416" s="12"/>
      <c r="T1416" s="12"/>
      <c r="U1416" s="158" t="str">
        <f t="shared" si="3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36"/>
        <v/>
      </c>
      <c r="P1417" s="103"/>
      <c r="Q1417" s="103" t="str">
        <f>IF(P1417&lt;&gt;"",VLOOKUP(P1417,'Drop-down lists'!$Z$8:$AA$9,2,FALSE),"-")</f>
        <v>-</v>
      </c>
      <c r="R1417" s="12"/>
      <c r="S1417" s="12"/>
      <c r="T1417" s="12"/>
      <c r="U1417" s="158" t="str">
        <f t="shared" si="3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36"/>
        <v/>
      </c>
      <c r="P1418" s="103"/>
      <c r="Q1418" s="103" t="str">
        <f>IF(P1418&lt;&gt;"",VLOOKUP(P1418,'Drop-down lists'!$Z$8:$AA$9,2,FALSE),"-")</f>
        <v>-</v>
      </c>
      <c r="R1418" s="12"/>
      <c r="S1418" s="12"/>
      <c r="T1418" s="12"/>
      <c r="U1418" s="158" t="str">
        <f t="shared" si="3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36"/>
        <v/>
      </c>
      <c r="P1419" s="103"/>
      <c r="Q1419" s="103" t="str">
        <f>IF(P1419&lt;&gt;"",VLOOKUP(P1419,'Drop-down lists'!$Z$8:$AA$9,2,FALSE),"-")</f>
        <v>-</v>
      </c>
      <c r="R1419" s="12"/>
      <c r="S1419" s="12"/>
      <c r="T1419" s="12"/>
      <c r="U1419" s="158" t="str">
        <f t="shared" si="3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36"/>
        <v/>
      </c>
      <c r="P1420" s="103"/>
      <c r="Q1420" s="103" t="str">
        <f>IF(P1420&lt;&gt;"",VLOOKUP(P1420,'Drop-down lists'!$Z$8:$AA$9,2,FALSE),"-")</f>
        <v>-</v>
      </c>
      <c r="R1420" s="12"/>
      <c r="S1420" s="12"/>
      <c r="T1420" s="12"/>
      <c r="U1420" s="158" t="str">
        <f t="shared" si="3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36"/>
        <v/>
      </c>
      <c r="P1421" s="103"/>
      <c r="Q1421" s="103" t="str">
        <f>IF(P1421&lt;&gt;"",VLOOKUP(P1421,'Drop-down lists'!$Z$8:$AA$9,2,FALSE),"-")</f>
        <v>-</v>
      </c>
      <c r="R1421" s="12"/>
      <c r="S1421" s="12"/>
      <c r="T1421" s="12"/>
      <c r="U1421" s="158" t="str">
        <f t="shared" si="3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36"/>
        <v/>
      </c>
      <c r="P1422" s="103"/>
      <c r="Q1422" s="103" t="str">
        <f>IF(P1422&lt;&gt;"",VLOOKUP(P1422,'Drop-down lists'!$Z$8:$AA$9,2,FALSE),"-")</f>
        <v>-</v>
      </c>
      <c r="R1422" s="12"/>
      <c r="S1422" s="12"/>
      <c r="T1422" s="12"/>
      <c r="U1422" s="158" t="str">
        <f t="shared" si="3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36"/>
        <v/>
      </c>
      <c r="P1423" s="103"/>
      <c r="Q1423" s="103" t="str">
        <f>IF(P1423&lt;&gt;"",VLOOKUP(P1423,'Drop-down lists'!$Z$8:$AA$9,2,FALSE),"-")</f>
        <v>-</v>
      </c>
      <c r="R1423" s="12"/>
      <c r="S1423" s="12"/>
      <c r="T1423" s="12"/>
      <c r="U1423" s="158" t="str">
        <f t="shared" si="3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36"/>
        <v/>
      </c>
      <c r="P1424" s="103"/>
      <c r="Q1424" s="103" t="str">
        <f>IF(P1424&lt;&gt;"",VLOOKUP(P1424,'Drop-down lists'!$Z$8:$AA$9,2,FALSE),"-")</f>
        <v>-</v>
      </c>
      <c r="R1424" s="12"/>
      <c r="S1424" s="12"/>
      <c r="T1424" s="12"/>
      <c r="U1424" s="158" t="str">
        <f t="shared" si="3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36"/>
        <v/>
      </c>
      <c r="P1425" s="103"/>
      <c r="Q1425" s="103" t="str">
        <f>IF(P1425&lt;&gt;"",VLOOKUP(P1425,'Drop-down lists'!$Z$8:$AA$9,2,FALSE),"-")</f>
        <v>-</v>
      </c>
      <c r="R1425" s="12"/>
      <c r="S1425" s="12"/>
      <c r="T1425" s="12"/>
      <c r="U1425" s="158" t="str">
        <f t="shared" si="3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36"/>
        <v/>
      </c>
      <c r="P1426" s="103"/>
      <c r="Q1426" s="103" t="str">
        <f>IF(P1426&lt;&gt;"",VLOOKUP(P1426,'Drop-down lists'!$Z$8:$AA$9,2,FALSE),"-")</f>
        <v>-</v>
      </c>
      <c r="R1426" s="12"/>
      <c r="S1426" s="12"/>
      <c r="T1426" s="12"/>
      <c r="U1426" s="158" t="str">
        <f t="shared" si="3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36"/>
        <v/>
      </c>
      <c r="P1427" s="103"/>
      <c r="Q1427" s="103" t="str">
        <f>IF(P1427&lt;&gt;"",VLOOKUP(P1427,'Drop-down lists'!$Z$8:$AA$9,2,FALSE),"-")</f>
        <v>-</v>
      </c>
      <c r="R1427" s="12"/>
      <c r="S1427" s="12"/>
      <c r="T1427" s="12"/>
      <c r="U1427" s="158" t="str">
        <f t="shared" si="3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36"/>
        <v/>
      </c>
      <c r="P1428" s="103"/>
      <c r="Q1428" s="103" t="str">
        <f>IF(P1428&lt;&gt;"",VLOOKUP(P1428,'Drop-down lists'!$Z$8:$AA$9,2,FALSE),"-")</f>
        <v>-</v>
      </c>
      <c r="R1428" s="12"/>
      <c r="S1428" s="12"/>
      <c r="T1428" s="12"/>
      <c r="U1428" s="158" t="str">
        <f t="shared" si="3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36"/>
        <v/>
      </c>
      <c r="P1429" s="103"/>
      <c r="Q1429" s="103" t="str">
        <f>IF(P1429&lt;&gt;"",VLOOKUP(P1429,'Drop-down lists'!$Z$8:$AA$9,2,FALSE),"-")</f>
        <v>-</v>
      </c>
      <c r="R1429" s="12"/>
      <c r="S1429" s="12"/>
      <c r="T1429" s="12"/>
      <c r="U1429" s="158" t="str">
        <f t="shared" si="3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36"/>
        <v/>
      </c>
      <c r="P1430" s="103"/>
      <c r="Q1430" s="103" t="str">
        <f>IF(P1430&lt;&gt;"",VLOOKUP(P1430,'Drop-down lists'!$Z$8:$AA$9,2,FALSE),"-")</f>
        <v>-</v>
      </c>
      <c r="R1430" s="12"/>
      <c r="S1430" s="12"/>
      <c r="T1430" s="12"/>
      <c r="U1430" s="158" t="str">
        <f t="shared" si="3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36"/>
        <v/>
      </c>
      <c r="P1431" s="103"/>
      <c r="Q1431" s="103" t="str">
        <f>IF(P1431&lt;&gt;"",VLOOKUP(P1431,'Drop-down lists'!$Z$8:$AA$9,2,FALSE),"-")</f>
        <v>-</v>
      </c>
      <c r="R1431" s="12"/>
      <c r="S1431" s="12"/>
      <c r="T1431" s="12"/>
      <c r="U1431" s="158" t="str">
        <f t="shared" si="3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36"/>
        <v/>
      </c>
      <c r="P1432" s="103"/>
      <c r="Q1432" s="103" t="str">
        <f>IF(P1432&lt;&gt;"",VLOOKUP(P1432,'Drop-down lists'!$Z$8:$AA$9,2,FALSE),"-")</f>
        <v>-</v>
      </c>
      <c r="R1432" s="12"/>
      <c r="S1432" s="12"/>
      <c r="T1432" s="12"/>
      <c r="U1432" s="158" t="str">
        <f t="shared" si="3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36"/>
        <v/>
      </c>
      <c r="P1433" s="103"/>
      <c r="Q1433" s="103" t="str">
        <f>IF(P1433&lt;&gt;"",VLOOKUP(P1433,'Drop-down lists'!$Z$8:$AA$9,2,FALSE),"-")</f>
        <v>-</v>
      </c>
      <c r="R1433" s="12"/>
      <c r="S1433" s="12"/>
      <c r="T1433" s="12"/>
      <c r="U1433" s="158" t="str">
        <f t="shared" si="3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36"/>
        <v/>
      </c>
      <c r="P1434" s="103"/>
      <c r="Q1434" s="103" t="str">
        <f>IF(P1434&lt;&gt;"",VLOOKUP(P1434,'Drop-down lists'!$Z$8:$AA$9,2,FALSE),"-")</f>
        <v>-</v>
      </c>
      <c r="R1434" s="12"/>
      <c r="S1434" s="12"/>
      <c r="T1434" s="12"/>
      <c r="U1434" s="158" t="str">
        <f t="shared" si="3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36"/>
        <v/>
      </c>
      <c r="P1435" s="103"/>
      <c r="Q1435" s="103" t="str">
        <f>IF(P1435&lt;&gt;"",VLOOKUP(P1435,'Drop-down lists'!$Z$8:$AA$9,2,FALSE),"-")</f>
        <v>-</v>
      </c>
      <c r="R1435" s="12"/>
      <c r="S1435" s="12"/>
      <c r="T1435" s="12"/>
      <c r="U1435" s="158" t="str">
        <f t="shared" si="3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36"/>
        <v/>
      </c>
      <c r="P1436" s="103"/>
      <c r="Q1436" s="103" t="str">
        <f>IF(P1436&lt;&gt;"",VLOOKUP(P1436,'Drop-down lists'!$Z$8:$AA$9,2,FALSE),"-")</f>
        <v>-</v>
      </c>
      <c r="R1436" s="12"/>
      <c r="S1436" s="12"/>
      <c r="T1436" s="12"/>
      <c r="U1436" s="158" t="str">
        <f t="shared" si="3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36"/>
        <v/>
      </c>
      <c r="P1437" s="103"/>
      <c r="Q1437" s="103" t="str">
        <f>IF(P1437&lt;&gt;"",VLOOKUP(P1437,'Drop-down lists'!$Z$8:$AA$9,2,FALSE),"-")</f>
        <v>-</v>
      </c>
      <c r="R1437" s="12"/>
      <c r="S1437" s="12"/>
      <c r="T1437" s="12"/>
      <c r="U1437" s="158" t="str">
        <f t="shared" si="3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36"/>
        <v/>
      </c>
      <c r="P1438" s="103"/>
      <c r="Q1438" s="103" t="str">
        <f>IF(P1438&lt;&gt;"",VLOOKUP(P1438,'Drop-down lists'!$Z$8:$AA$9,2,FALSE),"-")</f>
        <v>-</v>
      </c>
      <c r="R1438" s="12"/>
      <c r="S1438" s="12"/>
      <c r="T1438" s="12"/>
      <c r="U1438" s="158" t="str">
        <f t="shared" si="3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36"/>
        <v/>
      </c>
      <c r="P1439" s="103"/>
      <c r="Q1439" s="103" t="str">
        <f>IF(P1439&lt;&gt;"",VLOOKUP(P1439,'Drop-down lists'!$Z$8:$AA$9,2,FALSE),"-")</f>
        <v>-</v>
      </c>
      <c r="R1439" s="12"/>
      <c r="S1439" s="12"/>
      <c r="T1439" s="12"/>
      <c r="U1439" s="158" t="str">
        <f t="shared" si="3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36"/>
        <v/>
      </c>
      <c r="P1440" s="103"/>
      <c r="Q1440" s="103" t="str">
        <f>IF(P1440&lt;&gt;"",VLOOKUP(P1440,'Drop-down lists'!$Z$8:$AA$9,2,FALSE),"-")</f>
        <v>-</v>
      </c>
      <c r="R1440" s="12"/>
      <c r="S1440" s="12"/>
      <c r="T1440" s="12"/>
      <c r="U1440" s="158" t="str">
        <f t="shared" si="3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36"/>
        <v/>
      </c>
      <c r="P1441" s="103"/>
      <c r="Q1441" s="103" t="str">
        <f>IF(P1441&lt;&gt;"",VLOOKUP(P1441,'Drop-down lists'!$Z$8:$AA$9,2,FALSE),"-")</f>
        <v>-</v>
      </c>
      <c r="R1441" s="12"/>
      <c r="S1441" s="12"/>
      <c r="T1441" s="12"/>
      <c r="U1441" s="158" t="str">
        <f t="shared" si="3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36"/>
        <v/>
      </c>
      <c r="P1442" s="103"/>
      <c r="Q1442" s="103" t="str">
        <f>IF(P1442&lt;&gt;"",VLOOKUP(P1442,'Drop-down lists'!$Z$8:$AA$9,2,FALSE),"-")</f>
        <v>-</v>
      </c>
      <c r="R1442" s="12"/>
      <c r="S1442" s="12"/>
      <c r="T1442" s="12"/>
      <c r="U1442" s="158" t="str">
        <f t="shared" si="3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36"/>
        <v/>
      </c>
      <c r="P1443" s="103"/>
      <c r="Q1443" s="103" t="str">
        <f>IF(P1443&lt;&gt;"",VLOOKUP(P1443,'Drop-down lists'!$Z$8:$AA$9,2,FALSE),"-")</f>
        <v>-</v>
      </c>
      <c r="R1443" s="12"/>
      <c r="S1443" s="12"/>
      <c r="T1443" s="12"/>
      <c r="U1443" s="158" t="str">
        <f t="shared" si="3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36"/>
        <v/>
      </c>
      <c r="P1444" s="103"/>
      <c r="Q1444" s="103" t="str">
        <f>IF(P1444&lt;&gt;"",VLOOKUP(P1444,'Drop-down lists'!$Z$8:$AA$9,2,FALSE),"-")</f>
        <v>-</v>
      </c>
      <c r="R1444" s="12"/>
      <c r="S1444" s="12"/>
      <c r="T1444" s="12"/>
      <c r="U1444" s="158" t="str">
        <f t="shared" si="3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36"/>
        <v/>
      </c>
      <c r="P1445" s="103"/>
      <c r="Q1445" s="103" t="str">
        <f>IF(P1445&lt;&gt;"",VLOOKUP(P1445,'Drop-down lists'!$Z$8:$AA$9,2,FALSE),"-")</f>
        <v>-</v>
      </c>
      <c r="R1445" s="12"/>
      <c r="S1445" s="12"/>
      <c r="T1445" s="12"/>
      <c r="U1445" s="158" t="str">
        <f t="shared" si="3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36"/>
        <v/>
      </c>
      <c r="P1446" s="103"/>
      <c r="Q1446" s="103" t="str">
        <f>IF(P1446&lt;&gt;"",VLOOKUP(P1446,'Drop-down lists'!$Z$8:$AA$9,2,FALSE),"-")</f>
        <v>-</v>
      </c>
      <c r="R1446" s="12"/>
      <c r="S1446" s="12"/>
      <c r="T1446" s="12"/>
      <c r="U1446" s="158" t="str">
        <f t="shared" si="3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36"/>
        <v/>
      </c>
      <c r="P1447" s="103"/>
      <c r="Q1447" s="103" t="str">
        <f>IF(P1447&lt;&gt;"",VLOOKUP(P1447,'Drop-down lists'!$Z$8:$AA$9,2,FALSE),"-")</f>
        <v>-</v>
      </c>
      <c r="R1447" s="12"/>
      <c r="S1447" s="12"/>
      <c r="T1447" s="12"/>
      <c r="U1447" s="158" t="str">
        <f t="shared" si="3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36"/>
        <v/>
      </c>
      <c r="P1448" s="103"/>
      <c r="Q1448" s="103" t="str">
        <f>IF(P1448&lt;&gt;"",VLOOKUP(P1448,'Drop-down lists'!$Z$8:$AA$9,2,FALSE),"-")</f>
        <v>-</v>
      </c>
      <c r="R1448" s="12"/>
      <c r="S1448" s="12"/>
      <c r="T1448" s="12"/>
      <c r="U1448" s="158" t="str">
        <f t="shared" si="3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36"/>
        <v/>
      </c>
      <c r="P1449" s="103"/>
      <c r="Q1449" s="103" t="str">
        <f>IF(P1449&lt;&gt;"",VLOOKUP(P1449,'Drop-down lists'!$Z$8:$AA$9,2,FALSE),"-")</f>
        <v>-</v>
      </c>
      <c r="R1449" s="12"/>
      <c r="S1449" s="12"/>
      <c r="T1449" s="12"/>
      <c r="U1449" s="158" t="str">
        <f t="shared" si="3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36"/>
        <v/>
      </c>
      <c r="P1450" s="103"/>
      <c r="Q1450" s="103" t="str">
        <f>IF(P1450&lt;&gt;"",VLOOKUP(P1450,'Drop-down lists'!$Z$8:$AA$9,2,FALSE),"-")</f>
        <v>-</v>
      </c>
      <c r="R1450" s="12"/>
      <c r="S1450" s="12"/>
      <c r="T1450" s="12"/>
      <c r="U1450" s="158" t="str">
        <f t="shared" si="3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36"/>
        <v/>
      </c>
      <c r="P1451" s="103"/>
      <c r="Q1451" s="103" t="str">
        <f>IF(P1451&lt;&gt;"",VLOOKUP(P1451,'Drop-down lists'!$Z$8:$AA$9,2,FALSE),"-")</f>
        <v>-</v>
      </c>
      <c r="R1451" s="12"/>
      <c r="S1451" s="12"/>
      <c r="T1451" s="12"/>
      <c r="U1451" s="158" t="str">
        <f t="shared" si="3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36"/>
        <v/>
      </c>
      <c r="P1452" s="103"/>
      <c r="Q1452" s="103" t="str">
        <f>IF(P1452&lt;&gt;"",VLOOKUP(P1452,'Drop-down lists'!$Z$8:$AA$9,2,FALSE),"-")</f>
        <v>-</v>
      </c>
      <c r="R1452" s="12"/>
      <c r="S1452" s="12"/>
      <c r="T1452" s="12"/>
      <c r="U1452" s="158" t="str">
        <f t="shared" si="3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36"/>
        <v/>
      </c>
      <c r="P1453" s="103"/>
      <c r="Q1453" s="103" t="str">
        <f>IF(P1453&lt;&gt;"",VLOOKUP(P1453,'Drop-down lists'!$Z$8:$AA$9,2,FALSE),"-")</f>
        <v>-</v>
      </c>
      <c r="R1453" s="12"/>
      <c r="S1453" s="12"/>
      <c r="T1453" s="12"/>
      <c r="U1453" s="158" t="str">
        <f t="shared" si="3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36"/>
        <v/>
      </c>
      <c r="P1454" s="103"/>
      <c r="Q1454" s="103" t="str">
        <f>IF(P1454&lt;&gt;"",VLOOKUP(P1454,'Drop-down lists'!$Z$8:$AA$9,2,FALSE),"-")</f>
        <v>-</v>
      </c>
      <c r="R1454" s="12"/>
      <c r="S1454" s="12"/>
      <c r="T1454" s="12"/>
      <c r="U1454" s="158" t="str">
        <f t="shared" si="3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36"/>
        <v/>
      </c>
      <c r="P1455" s="103"/>
      <c r="Q1455" s="103" t="str">
        <f>IF(P1455&lt;&gt;"",VLOOKUP(P1455,'Drop-down lists'!$Z$8:$AA$9,2,FALSE),"-")</f>
        <v>-</v>
      </c>
      <c r="R1455" s="12"/>
      <c r="S1455" s="12"/>
      <c r="T1455" s="12"/>
      <c r="U1455" s="158" t="str">
        <f t="shared" si="3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36"/>
        <v/>
      </c>
      <c r="P1456" s="103"/>
      <c r="Q1456" s="103" t="str">
        <f>IF(P1456&lt;&gt;"",VLOOKUP(P1456,'Drop-down lists'!$Z$8:$AA$9,2,FALSE),"-")</f>
        <v>-</v>
      </c>
      <c r="R1456" s="12"/>
      <c r="S1456" s="12"/>
      <c r="T1456" s="12"/>
      <c r="U1456" s="158" t="str">
        <f t="shared" si="3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36"/>
        <v/>
      </c>
      <c r="P1457" s="103"/>
      <c r="Q1457" s="103" t="str">
        <f>IF(P1457&lt;&gt;"",VLOOKUP(P1457,'Drop-down lists'!$Z$8:$AA$9,2,FALSE),"-")</f>
        <v>-</v>
      </c>
      <c r="R1457" s="12"/>
      <c r="S1457" s="12"/>
      <c r="T1457" s="12"/>
      <c r="U1457" s="158" t="str">
        <f t="shared" si="3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36"/>
        <v/>
      </c>
      <c r="P1458" s="103"/>
      <c r="Q1458" s="103" t="str">
        <f>IF(P1458&lt;&gt;"",VLOOKUP(P1458,'Drop-down lists'!$Z$8:$AA$9,2,FALSE),"-")</f>
        <v>-</v>
      </c>
      <c r="R1458" s="12"/>
      <c r="S1458" s="12"/>
      <c r="T1458" s="12"/>
      <c r="U1458" s="158" t="str">
        <f t="shared" si="3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36"/>
        <v/>
      </c>
      <c r="P1459" s="103"/>
      <c r="Q1459" s="103" t="str">
        <f>IF(P1459&lt;&gt;"",VLOOKUP(P1459,'Drop-down lists'!$Z$8:$AA$9,2,FALSE),"-")</f>
        <v>-</v>
      </c>
      <c r="R1459" s="12"/>
      <c r="S1459" s="12"/>
      <c r="T1459" s="12"/>
      <c r="U1459" s="158" t="str">
        <f t="shared" si="3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36"/>
        <v/>
      </c>
      <c r="P1460" s="103"/>
      <c r="Q1460" s="103" t="str">
        <f>IF(P1460&lt;&gt;"",VLOOKUP(P1460,'Drop-down lists'!$Z$8:$AA$9,2,FALSE),"-")</f>
        <v>-</v>
      </c>
      <c r="R1460" s="12"/>
      <c r="S1460" s="12"/>
      <c r="T1460" s="12"/>
      <c r="U1460" s="158" t="str">
        <f t="shared" si="3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36"/>
        <v/>
      </c>
      <c r="P1461" s="103"/>
      <c r="Q1461" s="103" t="str">
        <f>IF(P1461&lt;&gt;"",VLOOKUP(P1461,'Drop-down lists'!$Z$8:$AA$9,2,FALSE),"-")</f>
        <v>-</v>
      </c>
      <c r="R1461" s="12"/>
      <c r="S1461" s="12"/>
      <c r="T1461" s="12"/>
      <c r="U1461" s="158" t="str">
        <f t="shared" si="3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36"/>
        <v/>
      </c>
      <c r="P1462" s="103"/>
      <c r="Q1462" s="103" t="str">
        <f>IF(P1462&lt;&gt;"",VLOOKUP(P1462,'Drop-down lists'!$Z$8:$AA$9,2,FALSE),"-")</f>
        <v>-</v>
      </c>
      <c r="R1462" s="12"/>
      <c r="S1462" s="12"/>
      <c r="T1462" s="12"/>
      <c r="U1462" s="158" t="str">
        <f t="shared" si="3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36"/>
        <v/>
      </c>
      <c r="P1463" s="103"/>
      <c r="Q1463" s="103" t="str">
        <f>IF(P1463&lt;&gt;"",VLOOKUP(P1463,'Drop-down lists'!$Z$8:$AA$9,2,FALSE),"-")</f>
        <v>-</v>
      </c>
      <c r="R1463" s="12"/>
      <c r="S1463" s="12"/>
      <c r="T1463" s="12"/>
      <c r="U1463" s="158" t="str">
        <f t="shared" si="3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36"/>
        <v/>
      </c>
      <c r="P1464" s="103"/>
      <c r="Q1464" s="103" t="str">
        <f>IF(P1464&lt;&gt;"",VLOOKUP(P1464,'Drop-down lists'!$Z$8:$AA$9,2,FALSE),"-")</f>
        <v>-</v>
      </c>
      <c r="R1464" s="12"/>
      <c r="S1464" s="12"/>
      <c r="T1464" s="12"/>
      <c r="U1464" s="158" t="str">
        <f t="shared" si="3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36"/>
        <v/>
      </c>
      <c r="P1465" s="103"/>
      <c r="Q1465" s="103" t="str">
        <f>IF(P1465&lt;&gt;"",VLOOKUP(P1465,'Drop-down lists'!$Z$8:$AA$9,2,FALSE),"-")</f>
        <v>-</v>
      </c>
      <c r="R1465" s="12"/>
      <c r="S1465" s="12"/>
      <c r="T1465" s="12"/>
      <c r="U1465" s="158" t="str">
        <f t="shared" si="37"/>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36"/>
        <v/>
      </c>
      <c r="P1466" s="103"/>
      <c r="Q1466" s="103" t="str">
        <f>IF(P1466&lt;&gt;"",VLOOKUP(P1466,'Drop-down lists'!$Z$8:$AA$9,2,FALSE),"-")</f>
        <v>-</v>
      </c>
      <c r="R1466" s="12"/>
      <c r="S1466" s="12"/>
      <c r="T1466" s="12"/>
      <c r="U1466" s="158" t="str">
        <f t="shared" si="37"/>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36"/>
        <v/>
      </c>
      <c r="P1467" s="103"/>
      <c r="Q1467" s="103" t="str">
        <f>IF(P1467&lt;&gt;"",VLOOKUP(P1467,'Drop-down lists'!$Z$8:$AA$9,2,FALSE),"-")</f>
        <v>-</v>
      </c>
      <c r="R1467" s="12"/>
      <c r="S1467" s="12"/>
      <c r="T1467" s="12"/>
      <c r="U1467" s="158" t="str">
        <f t="shared" si="37"/>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36"/>
        <v/>
      </c>
      <c r="P1468" s="103"/>
      <c r="Q1468" s="103" t="str">
        <f>IF(P1468&lt;&gt;"",VLOOKUP(P1468,'Drop-down lists'!$Z$8:$AA$9,2,FALSE),"-")</f>
        <v>-</v>
      </c>
      <c r="R1468" s="12"/>
      <c r="S1468" s="12"/>
      <c r="T1468" s="12"/>
      <c r="U1468" s="158" t="str">
        <f t="shared" si="37"/>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36"/>
        <v/>
      </c>
      <c r="P1469" s="103"/>
      <c r="Q1469" s="103" t="str">
        <f>IF(P1469&lt;&gt;"",VLOOKUP(P1469,'Drop-down lists'!$Z$8:$AA$9,2,FALSE),"-")</f>
        <v>-</v>
      </c>
      <c r="R1469" s="12"/>
      <c r="S1469" s="12"/>
      <c r="T1469" s="12"/>
      <c r="U1469" s="158" t="str">
        <f t="shared" si="37"/>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36"/>
        <v/>
      </c>
      <c r="P1470" s="103"/>
      <c r="Q1470" s="103" t="str">
        <f>IF(P1470&lt;&gt;"",VLOOKUP(P1470,'Drop-down lists'!$Z$8:$AA$9,2,FALSE),"-")</f>
        <v>-</v>
      </c>
      <c r="R1470" s="12"/>
      <c r="S1470" s="12"/>
      <c r="T1470" s="12"/>
      <c r="U1470" s="158" t="str">
        <f t="shared" si="37"/>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36"/>
        <v/>
      </c>
      <c r="P1471" s="103"/>
      <c r="Q1471" s="103" t="str">
        <f>IF(P1471&lt;&gt;"",VLOOKUP(P1471,'Drop-down lists'!$Z$8:$AA$9,2,FALSE),"-")</f>
        <v>-</v>
      </c>
      <c r="R1471" s="12"/>
      <c r="S1471" s="12"/>
      <c r="T1471" s="12"/>
      <c r="U1471" s="158" t="str">
        <f t="shared" si="37"/>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36"/>
        <v/>
      </c>
      <c r="P1472" s="103"/>
      <c r="Q1472" s="103" t="str">
        <f>IF(P1472&lt;&gt;"",VLOOKUP(P1472,'Drop-down lists'!$Z$8:$AA$9,2,FALSE),"-")</f>
        <v>-</v>
      </c>
      <c r="R1472" s="12"/>
      <c r="S1472" s="12"/>
      <c r="T1472" s="12"/>
      <c r="U1472" s="158" t="str">
        <f t="shared" si="37"/>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36"/>
        <v/>
      </c>
      <c r="P1473" s="103"/>
      <c r="Q1473" s="103" t="str">
        <f>IF(P1473&lt;&gt;"",VLOOKUP(P1473,'Drop-down lists'!$Z$8:$AA$9,2,FALSE),"-")</f>
        <v>-</v>
      </c>
      <c r="R1473" s="12"/>
      <c r="S1473" s="12"/>
      <c r="T1473" s="12"/>
      <c r="U1473" s="158" t="str">
        <f t="shared" si="37"/>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36"/>
        <v/>
      </c>
      <c r="P1474" s="103"/>
      <c r="Q1474" s="103" t="str">
        <f>IF(P1474&lt;&gt;"",VLOOKUP(P1474,'Drop-down lists'!$Z$8:$AA$9,2,FALSE),"-")</f>
        <v>-</v>
      </c>
      <c r="R1474" s="12"/>
      <c r="S1474" s="12"/>
      <c r="T1474" s="12"/>
      <c r="U1474" s="158" t="str">
        <f t="shared" si="37"/>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36"/>
        <v/>
      </c>
      <c r="P1475" s="103"/>
      <c r="Q1475" s="103" t="str">
        <f>IF(P1475&lt;&gt;"",VLOOKUP(P1475,'Drop-down lists'!$Z$8:$AA$9,2,FALSE),"-")</f>
        <v>-</v>
      </c>
      <c r="R1475" s="12"/>
      <c r="S1475" s="12"/>
      <c r="T1475" s="12"/>
      <c r="U1475" s="158" t="str">
        <f t="shared" si="37"/>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36"/>
        <v/>
      </c>
      <c r="P1476" s="103"/>
      <c r="Q1476" s="103" t="str">
        <f>IF(P1476&lt;&gt;"",VLOOKUP(P1476,'Drop-down lists'!$Z$8:$AA$9,2,FALSE),"-")</f>
        <v>-</v>
      </c>
      <c r="R1476" s="12"/>
      <c r="S1476" s="12"/>
      <c r="T1476" s="12"/>
      <c r="U1476" s="158" t="str">
        <f t="shared" si="37"/>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38">IF(L1477&lt;&gt;"",IF(J1477="East",(L1477+(M1477+N1477/60)/60),IF(J1477="West",-(L1477+(M1477+N1477/60)/60),"East/West?")),"")</f>
        <v/>
      </c>
      <c r="P1477" s="103"/>
      <c r="Q1477" s="103" t="str">
        <f>IF(P1477&lt;&gt;"",VLOOKUP(P1477,'Drop-down lists'!$Z$8:$AA$9,2,FALSE),"-")</f>
        <v>-</v>
      </c>
      <c r="R1477" s="12"/>
      <c r="S1477" s="12"/>
      <c r="T1477" s="12"/>
      <c r="U1477" s="158" t="str">
        <f t="shared" ref="U1477:U1540" si="39">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38"/>
        <v/>
      </c>
      <c r="P1478" s="103"/>
      <c r="Q1478" s="103" t="str">
        <f>IF(P1478&lt;&gt;"",VLOOKUP(P1478,'Drop-down lists'!$Z$8:$AA$9,2,FALSE),"-")</f>
        <v>-</v>
      </c>
      <c r="R1478" s="12"/>
      <c r="S1478" s="12"/>
      <c r="T1478" s="12"/>
      <c r="U1478" s="158" t="str">
        <f t="shared" si="3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38"/>
        <v/>
      </c>
      <c r="P1479" s="103"/>
      <c r="Q1479" s="103" t="str">
        <f>IF(P1479&lt;&gt;"",VLOOKUP(P1479,'Drop-down lists'!$Z$8:$AA$9,2,FALSE),"-")</f>
        <v>-</v>
      </c>
      <c r="R1479" s="12"/>
      <c r="S1479" s="12"/>
      <c r="T1479" s="12"/>
      <c r="U1479" s="158" t="str">
        <f t="shared" si="3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38"/>
        <v/>
      </c>
      <c r="P1480" s="103"/>
      <c r="Q1480" s="103" t="str">
        <f>IF(P1480&lt;&gt;"",VLOOKUP(P1480,'Drop-down lists'!$Z$8:$AA$9,2,FALSE),"-")</f>
        <v>-</v>
      </c>
      <c r="R1480" s="12"/>
      <c r="S1480" s="12"/>
      <c r="T1480" s="12"/>
      <c r="U1480" s="158" t="str">
        <f t="shared" si="3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38"/>
        <v/>
      </c>
      <c r="P1481" s="103"/>
      <c r="Q1481" s="103" t="str">
        <f>IF(P1481&lt;&gt;"",VLOOKUP(P1481,'Drop-down lists'!$Z$8:$AA$9,2,FALSE),"-")</f>
        <v>-</v>
      </c>
      <c r="R1481" s="12"/>
      <c r="S1481" s="12"/>
      <c r="T1481" s="12"/>
      <c r="U1481" s="158" t="str">
        <f t="shared" si="3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38"/>
        <v/>
      </c>
      <c r="P1482" s="103"/>
      <c r="Q1482" s="103" t="str">
        <f>IF(P1482&lt;&gt;"",VLOOKUP(P1482,'Drop-down lists'!$Z$8:$AA$9,2,FALSE),"-")</f>
        <v>-</v>
      </c>
      <c r="R1482" s="12"/>
      <c r="S1482" s="12"/>
      <c r="T1482" s="12"/>
      <c r="U1482" s="158" t="str">
        <f t="shared" si="3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38"/>
        <v/>
      </c>
      <c r="P1483" s="103"/>
      <c r="Q1483" s="103" t="str">
        <f>IF(P1483&lt;&gt;"",VLOOKUP(P1483,'Drop-down lists'!$Z$8:$AA$9,2,FALSE),"-")</f>
        <v>-</v>
      </c>
      <c r="R1483" s="12"/>
      <c r="S1483" s="12"/>
      <c r="T1483" s="12"/>
      <c r="U1483" s="158" t="str">
        <f t="shared" si="3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38"/>
        <v/>
      </c>
      <c r="P1484" s="103"/>
      <c r="Q1484" s="103" t="str">
        <f>IF(P1484&lt;&gt;"",VLOOKUP(P1484,'Drop-down lists'!$Z$8:$AA$9,2,FALSE),"-")</f>
        <v>-</v>
      </c>
      <c r="R1484" s="12"/>
      <c r="S1484" s="12"/>
      <c r="T1484" s="12"/>
      <c r="U1484" s="158" t="str">
        <f t="shared" si="3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38"/>
        <v/>
      </c>
      <c r="P1485" s="103"/>
      <c r="Q1485" s="103" t="str">
        <f>IF(P1485&lt;&gt;"",VLOOKUP(P1485,'Drop-down lists'!$Z$8:$AA$9,2,FALSE),"-")</f>
        <v>-</v>
      </c>
      <c r="R1485" s="12"/>
      <c r="S1485" s="12"/>
      <c r="T1485" s="12"/>
      <c r="U1485" s="158" t="str">
        <f t="shared" si="3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38"/>
        <v/>
      </c>
      <c r="P1486" s="103"/>
      <c r="Q1486" s="103" t="str">
        <f>IF(P1486&lt;&gt;"",VLOOKUP(P1486,'Drop-down lists'!$Z$8:$AA$9,2,FALSE),"-")</f>
        <v>-</v>
      </c>
      <c r="R1486" s="12"/>
      <c r="S1486" s="12"/>
      <c r="T1486" s="12"/>
      <c r="U1486" s="158" t="str">
        <f t="shared" si="3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38"/>
        <v/>
      </c>
      <c r="P1487" s="103"/>
      <c r="Q1487" s="103" t="str">
        <f>IF(P1487&lt;&gt;"",VLOOKUP(P1487,'Drop-down lists'!$Z$8:$AA$9,2,FALSE),"-")</f>
        <v>-</v>
      </c>
      <c r="R1487" s="12"/>
      <c r="S1487" s="12"/>
      <c r="T1487" s="12"/>
      <c r="U1487" s="158" t="str">
        <f t="shared" si="3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38"/>
        <v/>
      </c>
      <c r="P1488" s="103"/>
      <c r="Q1488" s="103" t="str">
        <f>IF(P1488&lt;&gt;"",VLOOKUP(P1488,'Drop-down lists'!$Z$8:$AA$9,2,FALSE),"-")</f>
        <v>-</v>
      </c>
      <c r="R1488" s="12"/>
      <c r="S1488" s="12"/>
      <c r="T1488" s="12"/>
      <c r="U1488" s="158" t="str">
        <f t="shared" si="3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38"/>
        <v/>
      </c>
      <c r="P1489" s="103"/>
      <c r="Q1489" s="103" t="str">
        <f>IF(P1489&lt;&gt;"",VLOOKUP(P1489,'Drop-down lists'!$Z$8:$AA$9,2,FALSE),"-")</f>
        <v>-</v>
      </c>
      <c r="R1489" s="12"/>
      <c r="S1489" s="12"/>
      <c r="T1489" s="12"/>
      <c r="U1489" s="158" t="str">
        <f t="shared" si="3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38"/>
        <v/>
      </c>
      <c r="P1490" s="103"/>
      <c r="Q1490" s="103" t="str">
        <f>IF(P1490&lt;&gt;"",VLOOKUP(P1490,'Drop-down lists'!$Z$8:$AA$9,2,FALSE),"-")</f>
        <v>-</v>
      </c>
      <c r="R1490" s="12"/>
      <c r="S1490" s="12"/>
      <c r="T1490" s="12"/>
      <c r="U1490" s="158" t="str">
        <f t="shared" si="3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38"/>
        <v/>
      </c>
      <c r="P1491" s="103"/>
      <c r="Q1491" s="103" t="str">
        <f>IF(P1491&lt;&gt;"",VLOOKUP(P1491,'Drop-down lists'!$Z$8:$AA$9,2,FALSE),"-")</f>
        <v>-</v>
      </c>
      <c r="R1491" s="12"/>
      <c r="S1491" s="12"/>
      <c r="T1491" s="12"/>
      <c r="U1491" s="158" t="str">
        <f t="shared" si="3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38"/>
        <v/>
      </c>
      <c r="P1492" s="103"/>
      <c r="Q1492" s="103" t="str">
        <f>IF(P1492&lt;&gt;"",VLOOKUP(P1492,'Drop-down lists'!$Z$8:$AA$9,2,FALSE),"-")</f>
        <v>-</v>
      </c>
      <c r="R1492" s="12"/>
      <c r="S1492" s="12"/>
      <c r="T1492" s="12"/>
      <c r="U1492" s="158" t="str">
        <f t="shared" si="3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38"/>
        <v/>
      </c>
      <c r="P1493" s="103"/>
      <c r="Q1493" s="103" t="str">
        <f>IF(P1493&lt;&gt;"",VLOOKUP(P1493,'Drop-down lists'!$Z$8:$AA$9,2,FALSE),"-")</f>
        <v>-</v>
      </c>
      <c r="R1493" s="12"/>
      <c r="S1493" s="12"/>
      <c r="T1493" s="12"/>
      <c r="U1493" s="158" t="str">
        <f t="shared" si="3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38"/>
        <v/>
      </c>
      <c r="P1494" s="103"/>
      <c r="Q1494" s="103" t="str">
        <f>IF(P1494&lt;&gt;"",VLOOKUP(P1494,'Drop-down lists'!$Z$8:$AA$9,2,FALSE),"-")</f>
        <v>-</v>
      </c>
      <c r="R1494" s="12"/>
      <c r="S1494" s="12"/>
      <c r="T1494" s="12"/>
      <c r="U1494" s="158" t="str">
        <f t="shared" si="3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38"/>
        <v/>
      </c>
      <c r="P1495" s="103"/>
      <c r="Q1495" s="103" t="str">
        <f>IF(P1495&lt;&gt;"",VLOOKUP(P1495,'Drop-down lists'!$Z$8:$AA$9,2,FALSE),"-")</f>
        <v>-</v>
      </c>
      <c r="R1495" s="12"/>
      <c r="S1495" s="12"/>
      <c r="T1495" s="12"/>
      <c r="U1495" s="158" t="str">
        <f t="shared" si="3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38"/>
        <v/>
      </c>
      <c r="P1496" s="103"/>
      <c r="Q1496" s="103" t="str">
        <f>IF(P1496&lt;&gt;"",VLOOKUP(P1496,'Drop-down lists'!$Z$8:$AA$9,2,FALSE),"-")</f>
        <v>-</v>
      </c>
      <c r="R1496" s="12"/>
      <c r="S1496" s="12"/>
      <c r="T1496" s="12"/>
      <c r="U1496" s="158" t="str">
        <f t="shared" si="3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38"/>
        <v/>
      </c>
      <c r="P1497" s="103"/>
      <c r="Q1497" s="103" t="str">
        <f>IF(P1497&lt;&gt;"",VLOOKUP(P1497,'Drop-down lists'!$Z$8:$AA$9,2,FALSE),"-")</f>
        <v>-</v>
      </c>
      <c r="R1497" s="12"/>
      <c r="S1497" s="12"/>
      <c r="T1497" s="12"/>
      <c r="U1497" s="158" t="str">
        <f t="shared" si="3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38"/>
        <v/>
      </c>
      <c r="P1498" s="103"/>
      <c r="Q1498" s="103" t="str">
        <f>IF(P1498&lt;&gt;"",VLOOKUP(P1498,'Drop-down lists'!$Z$8:$AA$9,2,FALSE),"-")</f>
        <v>-</v>
      </c>
      <c r="R1498" s="12"/>
      <c r="S1498" s="12"/>
      <c r="T1498" s="12"/>
      <c r="U1498" s="158" t="str">
        <f t="shared" si="3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38"/>
        <v/>
      </c>
      <c r="P1499" s="103"/>
      <c r="Q1499" s="103" t="str">
        <f>IF(P1499&lt;&gt;"",VLOOKUP(P1499,'Drop-down lists'!$Z$8:$AA$9,2,FALSE),"-")</f>
        <v>-</v>
      </c>
      <c r="R1499" s="12"/>
      <c r="S1499" s="12"/>
      <c r="T1499" s="12"/>
      <c r="U1499" s="158" t="str">
        <f t="shared" si="3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38"/>
        <v/>
      </c>
      <c r="P1500" s="103"/>
      <c r="Q1500" s="103" t="str">
        <f>IF(P1500&lt;&gt;"",VLOOKUP(P1500,'Drop-down lists'!$Z$8:$AA$9,2,FALSE),"-")</f>
        <v>-</v>
      </c>
      <c r="R1500" s="12"/>
      <c r="S1500" s="12"/>
      <c r="T1500" s="12"/>
      <c r="U1500" s="158" t="str">
        <f t="shared" si="3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38"/>
        <v/>
      </c>
      <c r="P1501" s="103"/>
      <c r="Q1501" s="103" t="str">
        <f>IF(P1501&lt;&gt;"",VLOOKUP(P1501,'Drop-down lists'!$Z$8:$AA$9,2,FALSE),"-")</f>
        <v>-</v>
      </c>
      <c r="R1501" s="12"/>
      <c r="S1501" s="12"/>
      <c r="T1501" s="12"/>
      <c r="U1501" s="158" t="str">
        <f t="shared" si="3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38"/>
        <v/>
      </c>
      <c r="P1502" s="103"/>
      <c r="Q1502" s="103" t="str">
        <f>IF(P1502&lt;&gt;"",VLOOKUP(P1502,'Drop-down lists'!$Z$8:$AA$9,2,FALSE),"-")</f>
        <v>-</v>
      </c>
      <c r="R1502" s="12"/>
      <c r="S1502" s="12"/>
      <c r="T1502" s="12"/>
      <c r="U1502" s="158" t="str">
        <f t="shared" si="3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38"/>
        <v/>
      </c>
      <c r="P1503" s="103"/>
      <c r="Q1503" s="103" t="str">
        <f>IF(P1503&lt;&gt;"",VLOOKUP(P1503,'Drop-down lists'!$Z$8:$AA$9,2,FALSE),"-")</f>
        <v>-</v>
      </c>
      <c r="R1503" s="12"/>
      <c r="S1503" s="12"/>
      <c r="T1503" s="12"/>
      <c r="U1503" s="158" t="str">
        <f t="shared" si="3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38"/>
        <v/>
      </c>
      <c r="P1504" s="103"/>
      <c r="Q1504" s="103" t="str">
        <f>IF(P1504&lt;&gt;"",VLOOKUP(P1504,'Drop-down lists'!$Z$8:$AA$9,2,FALSE),"-")</f>
        <v>-</v>
      </c>
      <c r="R1504" s="12"/>
      <c r="S1504" s="12"/>
      <c r="T1504" s="12"/>
      <c r="U1504" s="158" t="str">
        <f t="shared" si="3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38"/>
        <v/>
      </c>
      <c r="P1505" s="103"/>
      <c r="Q1505" s="103" t="str">
        <f>IF(P1505&lt;&gt;"",VLOOKUP(P1505,'Drop-down lists'!$Z$8:$AA$9,2,FALSE),"-")</f>
        <v>-</v>
      </c>
      <c r="R1505" s="12"/>
      <c r="S1505" s="12"/>
      <c r="T1505" s="12"/>
      <c r="U1505" s="158" t="str">
        <f t="shared" si="3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38"/>
        <v/>
      </c>
      <c r="P1506" s="103"/>
      <c r="Q1506" s="103" t="str">
        <f>IF(P1506&lt;&gt;"",VLOOKUP(P1506,'Drop-down lists'!$Z$8:$AA$9,2,FALSE),"-")</f>
        <v>-</v>
      </c>
      <c r="R1506" s="12"/>
      <c r="S1506" s="12"/>
      <c r="T1506" s="12"/>
      <c r="U1506" s="158" t="str">
        <f t="shared" si="3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38"/>
        <v/>
      </c>
      <c r="P1507" s="103"/>
      <c r="Q1507" s="103" t="str">
        <f>IF(P1507&lt;&gt;"",VLOOKUP(P1507,'Drop-down lists'!$Z$8:$AA$9,2,FALSE),"-")</f>
        <v>-</v>
      </c>
      <c r="R1507" s="12"/>
      <c r="S1507" s="12"/>
      <c r="T1507" s="12"/>
      <c r="U1507" s="158" t="str">
        <f t="shared" si="3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38"/>
        <v/>
      </c>
      <c r="P1508" s="103"/>
      <c r="Q1508" s="103" t="str">
        <f>IF(P1508&lt;&gt;"",VLOOKUP(P1508,'Drop-down lists'!$Z$8:$AA$9,2,FALSE),"-")</f>
        <v>-</v>
      </c>
      <c r="R1508" s="12"/>
      <c r="S1508" s="12"/>
      <c r="T1508" s="12"/>
      <c r="U1508" s="158" t="str">
        <f t="shared" si="3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38"/>
        <v/>
      </c>
      <c r="P1509" s="103"/>
      <c r="Q1509" s="103" t="str">
        <f>IF(P1509&lt;&gt;"",VLOOKUP(P1509,'Drop-down lists'!$Z$8:$AA$9,2,FALSE),"-")</f>
        <v>-</v>
      </c>
      <c r="R1509" s="12"/>
      <c r="S1509" s="12"/>
      <c r="T1509" s="12"/>
      <c r="U1509" s="158" t="str">
        <f t="shared" si="3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38"/>
        <v/>
      </c>
      <c r="P1510" s="103"/>
      <c r="Q1510" s="103" t="str">
        <f>IF(P1510&lt;&gt;"",VLOOKUP(P1510,'Drop-down lists'!$Z$8:$AA$9,2,FALSE),"-")</f>
        <v>-</v>
      </c>
      <c r="R1510" s="12"/>
      <c r="S1510" s="12"/>
      <c r="T1510" s="12"/>
      <c r="U1510" s="158" t="str">
        <f t="shared" si="3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38"/>
        <v/>
      </c>
      <c r="P1511" s="103"/>
      <c r="Q1511" s="103" t="str">
        <f>IF(P1511&lt;&gt;"",VLOOKUP(P1511,'Drop-down lists'!$Z$8:$AA$9,2,FALSE),"-")</f>
        <v>-</v>
      </c>
      <c r="R1511" s="12"/>
      <c r="S1511" s="12"/>
      <c r="T1511" s="12"/>
      <c r="U1511" s="158" t="str">
        <f t="shared" si="3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38"/>
        <v/>
      </c>
      <c r="P1512" s="103"/>
      <c r="Q1512" s="103" t="str">
        <f>IF(P1512&lt;&gt;"",VLOOKUP(P1512,'Drop-down lists'!$Z$8:$AA$9,2,FALSE),"-")</f>
        <v>-</v>
      </c>
      <c r="R1512" s="12"/>
      <c r="S1512" s="12"/>
      <c r="T1512" s="12"/>
      <c r="U1512" s="158" t="str">
        <f t="shared" si="3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38"/>
        <v/>
      </c>
      <c r="P1513" s="103"/>
      <c r="Q1513" s="103" t="str">
        <f>IF(P1513&lt;&gt;"",VLOOKUP(P1513,'Drop-down lists'!$Z$8:$AA$9,2,FALSE),"-")</f>
        <v>-</v>
      </c>
      <c r="R1513" s="12"/>
      <c r="S1513" s="12"/>
      <c r="T1513" s="12"/>
      <c r="U1513" s="158" t="str">
        <f t="shared" si="3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38"/>
        <v/>
      </c>
      <c r="P1514" s="103"/>
      <c r="Q1514" s="103" t="str">
        <f>IF(P1514&lt;&gt;"",VLOOKUP(P1514,'Drop-down lists'!$Z$8:$AA$9,2,FALSE),"-")</f>
        <v>-</v>
      </c>
      <c r="R1514" s="12"/>
      <c r="S1514" s="12"/>
      <c r="T1514" s="12"/>
      <c r="U1514" s="158" t="str">
        <f t="shared" si="3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38"/>
        <v/>
      </c>
      <c r="P1515" s="103"/>
      <c r="Q1515" s="103" t="str">
        <f>IF(P1515&lt;&gt;"",VLOOKUP(P1515,'Drop-down lists'!$Z$8:$AA$9,2,FALSE),"-")</f>
        <v>-</v>
      </c>
      <c r="R1515" s="12"/>
      <c r="S1515" s="12"/>
      <c r="T1515" s="12"/>
      <c r="U1515" s="158" t="str">
        <f t="shared" si="3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38"/>
        <v/>
      </c>
      <c r="P1516" s="103"/>
      <c r="Q1516" s="103" t="str">
        <f>IF(P1516&lt;&gt;"",VLOOKUP(P1516,'Drop-down lists'!$Z$8:$AA$9,2,FALSE),"-")</f>
        <v>-</v>
      </c>
      <c r="R1516" s="12"/>
      <c r="S1516" s="12"/>
      <c r="T1516" s="12"/>
      <c r="U1516" s="158" t="str">
        <f t="shared" si="3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38"/>
        <v/>
      </c>
      <c r="P1517" s="103"/>
      <c r="Q1517" s="103" t="str">
        <f>IF(P1517&lt;&gt;"",VLOOKUP(P1517,'Drop-down lists'!$Z$8:$AA$9,2,FALSE),"-")</f>
        <v>-</v>
      </c>
      <c r="R1517" s="12"/>
      <c r="S1517" s="12"/>
      <c r="T1517" s="12"/>
      <c r="U1517" s="158" t="str">
        <f t="shared" si="3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38"/>
        <v/>
      </c>
      <c r="P1518" s="103"/>
      <c r="Q1518" s="103" t="str">
        <f>IF(P1518&lt;&gt;"",VLOOKUP(P1518,'Drop-down lists'!$Z$8:$AA$9,2,FALSE),"-")</f>
        <v>-</v>
      </c>
      <c r="R1518" s="12"/>
      <c r="S1518" s="12"/>
      <c r="T1518" s="12"/>
      <c r="U1518" s="158" t="str">
        <f t="shared" si="3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38"/>
        <v/>
      </c>
      <c r="P1519" s="103"/>
      <c r="Q1519" s="103" t="str">
        <f>IF(P1519&lt;&gt;"",VLOOKUP(P1519,'Drop-down lists'!$Z$8:$AA$9,2,FALSE),"-")</f>
        <v>-</v>
      </c>
      <c r="R1519" s="12"/>
      <c r="S1519" s="12"/>
      <c r="T1519" s="12"/>
      <c r="U1519" s="158" t="str">
        <f t="shared" si="3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38"/>
        <v/>
      </c>
      <c r="P1520" s="103"/>
      <c r="Q1520" s="103" t="str">
        <f>IF(P1520&lt;&gt;"",VLOOKUP(P1520,'Drop-down lists'!$Z$8:$AA$9,2,FALSE),"-")</f>
        <v>-</v>
      </c>
      <c r="R1520" s="12"/>
      <c r="S1520" s="12"/>
      <c r="T1520" s="12"/>
      <c r="U1520" s="158" t="str">
        <f t="shared" si="3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38"/>
        <v/>
      </c>
      <c r="P1521" s="103"/>
      <c r="Q1521" s="103" t="str">
        <f>IF(P1521&lt;&gt;"",VLOOKUP(P1521,'Drop-down lists'!$Z$8:$AA$9,2,FALSE),"-")</f>
        <v>-</v>
      </c>
      <c r="R1521" s="12"/>
      <c r="S1521" s="12"/>
      <c r="T1521" s="12"/>
      <c r="U1521" s="158" t="str">
        <f t="shared" si="3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38"/>
        <v/>
      </c>
      <c r="P1522" s="103"/>
      <c r="Q1522" s="103" t="str">
        <f>IF(P1522&lt;&gt;"",VLOOKUP(P1522,'Drop-down lists'!$Z$8:$AA$9,2,FALSE),"-")</f>
        <v>-</v>
      </c>
      <c r="R1522" s="12"/>
      <c r="S1522" s="12"/>
      <c r="T1522" s="12"/>
      <c r="U1522" s="158" t="str">
        <f t="shared" si="3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38"/>
        <v/>
      </c>
      <c r="P1523" s="103"/>
      <c r="Q1523" s="103" t="str">
        <f>IF(P1523&lt;&gt;"",VLOOKUP(P1523,'Drop-down lists'!$Z$8:$AA$9,2,FALSE),"-")</f>
        <v>-</v>
      </c>
      <c r="R1523" s="12"/>
      <c r="S1523" s="12"/>
      <c r="T1523" s="12"/>
      <c r="U1523" s="158" t="str">
        <f t="shared" si="3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38"/>
        <v/>
      </c>
      <c r="P1524" s="103"/>
      <c r="Q1524" s="103" t="str">
        <f>IF(P1524&lt;&gt;"",VLOOKUP(P1524,'Drop-down lists'!$Z$8:$AA$9,2,FALSE),"-")</f>
        <v>-</v>
      </c>
      <c r="R1524" s="12"/>
      <c r="S1524" s="12"/>
      <c r="T1524" s="12"/>
      <c r="U1524" s="158" t="str">
        <f t="shared" si="3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38"/>
        <v/>
      </c>
      <c r="P1525" s="103"/>
      <c r="Q1525" s="103" t="str">
        <f>IF(P1525&lt;&gt;"",VLOOKUP(P1525,'Drop-down lists'!$Z$8:$AA$9,2,FALSE),"-")</f>
        <v>-</v>
      </c>
      <c r="R1525" s="12"/>
      <c r="S1525" s="12"/>
      <c r="T1525" s="12"/>
      <c r="U1525" s="158" t="str">
        <f t="shared" si="3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38"/>
        <v/>
      </c>
      <c r="P1526" s="103"/>
      <c r="Q1526" s="103" t="str">
        <f>IF(P1526&lt;&gt;"",VLOOKUP(P1526,'Drop-down lists'!$Z$8:$AA$9,2,FALSE),"-")</f>
        <v>-</v>
      </c>
      <c r="R1526" s="12"/>
      <c r="S1526" s="12"/>
      <c r="T1526" s="12"/>
      <c r="U1526" s="158" t="str">
        <f t="shared" si="3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38"/>
        <v/>
      </c>
      <c r="P1527" s="103"/>
      <c r="Q1527" s="103" t="str">
        <f>IF(P1527&lt;&gt;"",VLOOKUP(P1527,'Drop-down lists'!$Z$8:$AA$9,2,FALSE),"-")</f>
        <v>-</v>
      </c>
      <c r="R1527" s="12"/>
      <c r="S1527" s="12"/>
      <c r="T1527" s="12"/>
      <c r="U1527" s="158" t="str">
        <f t="shared" si="3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38"/>
        <v/>
      </c>
      <c r="P1528" s="103"/>
      <c r="Q1528" s="103" t="str">
        <f>IF(P1528&lt;&gt;"",VLOOKUP(P1528,'Drop-down lists'!$Z$8:$AA$9,2,FALSE),"-")</f>
        <v>-</v>
      </c>
      <c r="R1528" s="12"/>
      <c r="S1528" s="12"/>
      <c r="T1528" s="12"/>
      <c r="U1528" s="158" t="str">
        <f t="shared" si="3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38"/>
        <v/>
      </c>
      <c r="P1529" s="103"/>
      <c r="Q1529" s="103" t="str">
        <f>IF(P1529&lt;&gt;"",VLOOKUP(P1529,'Drop-down lists'!$Z$8:$AA$9,2,FALSE),"-")</f>
        <v>-</v>
      </c>
      <c r="R1529" s="12"/>
      <c r="S1529" s="12"/>
      <c r="T1529" s="12"/>
      <c r="U1529" s="158" t="str">
        <f t="shared" si="39"/>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38"/>
        <v/>
      </c>
      <c r="P1530" s="103"/>
      <c r="Q1530" s="103" t="str">
        <f>IF(P1530&lt;&gt;"",VLOOKUP(P1530,'Drop-down lists'!$Z$8:$AA$9,2,FALSE),"-")</f>
        <v>-</v>
      </c>
      <c r="R1530" s="12"/>
      <c r="S1530" s="12"/>
      <c r="T1530" s="12"/>
      <c r="U1530" s="158" t="str">
        <f t="shared" si="39"/>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38"/>
        <v/>
      </c>
      <c r="P1531" s="103"/>
      <c r="Q1531" s="103" t="str">
        <f>IF(P1531&lt;&gt;"",VLOOKUP(P1531,'Drop-down lists'!$Z$8:$AA$9,2,FALSE),"-")</f>
        <v>-</v>
      </c>
      <c r="R1531" s="12"/>
      <c r="S1531" s="12"/>
      <c r="T1531" s="12"/>
      <c r="U1531" s="158" t="str">
        <f t="shared" si="39"/>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38"/>
        <v/>
      </c>
      <c r="P1532" s="103"/>
      <c r="Q1532" s="103" t="str">
        <f>IF(P1532&lt;&gt;"",VLOOKUP(P1532,'Drop-down lists'!$Z$8:$AA$9,2,FALSE),"-")</f>
        <v>-</v>
      </c>
      <c r="R1532" s="12"/>
      <c r="S1532" s="12"/>
      <c r="T1532" s="12"/>
      <c r="U1532" s="158" t="str">
        <f t="shared" si="39"/>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38"/>
        <v/>
      </c>
      <c r="P1533" s="103"/>
      <c r="Q1533" s="103" t="str">
        <f>IF(P1533&lt;&gt;"",VLOOKUP(P1533,'Drop-down lists'!$Z$8:$AA$9,2,FALSE),"-")</f>
        <v>-</v>
      </c>
      <c r="R1533" s="12"/>
      <c r="S1533" s="12"/>
      <c r="T1533" s="12"/>
      <c r="U1533" s="158" t="str">
        <f t="shared" si="39"/>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38"/>
        <v/>
      </c>
      <c r="P1534" s="103"/>
      <c r="Q1534" s="103" t="str">
        <f>IF(P1534&lt;&gt;"",VLOOKUP(P1534,'Drop-down lists'!$Z$8:$AA$9,2,FALSE),"-")</f>
        <v>-</v>
      </c>
      <c r="R1534" s="12"/>
      <c r="S1534" s="12"/>
      <c r="T1534" s="12"/>
      <c r="U1534" s="158" t="str">
        <f t="shared" si="39"/>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38"/>
        <v/>
      </c>
      <c r="P1535" s="103"/>
      <c r="Q1535" s="103" t="str">
        <f>IF(P1535&lt;&gt;"",VLOOKUP(P1535,'Drop-down lists'!$Z$8:$AA$9,2,FALSE),"-")</f>
        <v>-</v>
      </c>
      <c r="R1535" s="12"/>
      <c r="S1535" s="12"/>
      <c r="T1535" s="12"/>
      <c r="U1535" s="158" t="str">
        <f t="shared" si="39"/>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38"/>
        <v/>
      </c>
      <c r="P1536" s="103"/>
      <c r="Q1536" s="103" t="str">
        <f>IF(P1536&lt;&gt;"",VLOOKUP(P1536,'Drop-down lists'!$Z$8:$AA$9,2,FALSE),"-")</f>
        <v>-</v>
      </c>
      <c r="R1536" s="12"/>
      <c r="S1536" s="12"/>
      <c r="T1536" s="12"/>
      <c r="U1536" s="158" t="str">
        <f t="shared" si="39"/>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38"/>
        <v/>
      </c>
      <c r="P1537" s="103"/>
      <c r="Q1537" s="103" t="str">
        <f>IF(P1537&lt;&gt;"",VLOOKUP(P1537,'Drop-down lists'!$Z$8:$AA$9,2,FALSE),"-")</f>
        <v>-</v>
      </c>
      <c r="R1537" s="12"/>
      <c r="S1537" s="12"/>
      <c r="T1537" s="12"/>
      <c r="U1537" s="158" t="str">
        <f t="shared" si="39"/>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38"/>
        <v/>
      </c>
      <c r="P1538" s="103"/>
      <c r="Q1538" s="103" t="str">
        <f>IF(P1538&lt;&gt;"",VLOOKUP(P1538,'Drop-down lists'!$Z$8:$AA$9,2,FALSE),"-")</f>
        <v>-</v>
      </c>
      <c r="R1538" s="12"/>
      <c r="S1538" s="12"/>
      <c r="T1538" s="12"/>
      <c r="U1538" s="158" t="str">
        <f t="shared" si="39"/>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38"/>
        <v/>
      </c>
      <c r="P1539" s="103"/>
      <c r="Q1539" s="103" t="str">
        <f>IF(P1539&lt;&gt;"",VLOOKUP(P1539,'Drop-down lists'!$Z$8:$AA$9,2,FALSE),"-")</f>
        <v>-</v>
      </c>
      <c r="R1539" s="12"/>
      <c r="S1539" s="12"/>
      <c r="T1539" s="12"/>
      <c r="U1539" s="158" t="str">
        <f t="shared" si="39"/>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38"/>
        <v/>
      </c>
      <c r="P1540" s="103"/>
      <c r="Q1540" s="103" t="str">
        <f>IF(P1540&lt;&gt;"",VLOOKUP(P1540,'Drop-down lists'!$Z$8:$AA$9,2,FALSE),"-")</f>
        <v>-</v>
      </c>
      <c r="R1540" s="12"/>
      <c r="S1540" s="12"/>
      <c r="T1540" s="12"/>
      <c r="U1540" s="158" t="str">
        <f t="shared" si="39"/>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0">IF(L1541&lt;&gt;"",IF(J1541="East",(L1541+(M1541+N1541/60)/60),IF(J1541="West",-(L1541+(M1541+N1541/60)/60),"East/West?")),"")</f>
        <v/>
      </c>
      <c r="P1541" s="103"/>
      <c r="Q1541" s="103" t="str">
        <f>IF(P1541&lt;&gt;"",VLOOKUP(P1541,'Drop-down lists'!$Z$8:$AA$9,2,FALSE),"-")</f>
        <v>-</v>
      </c>
      <c r="R1541" s="12"/>
      <c r="S1541" s="12"/>
      <c r="T1541" s="12"/>
      <c r="U1541" s="158" t="str">
        <f t="shared" ref="U1541:U1604" si="41">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0"/>
        <v/>
      </c>
      <c r="P1542" s="103"/>
      <c r="Q1542" s="103" t="str">
        <f>IF(P1542&lt;&gt;"",VLOOKUP(P1542,'Drop-down lists'!$Z$8:$AA$9,2,FALSE),"-")</f>
        <v>-</v>
      </c>
      <c r="R1542" s="12"/>
      <c r="S1542" s="12"/>
      <c r="T1542" s="12"/>
      <c r="U1542" s="158" t="str">
        <f t="shared" si="4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0"/>
        <v/>
      </c>
      <c r="P1543" s="103"/>
      <c r="Q1543" s="103" t="str">
        <f>IF(P1543&lt;&gt;"",VLOOKUP(P1543,'Drop-down lists'!$Z$8:$AA$9,2,FALSE),"-")</f>
        <v>-</v>
      </c>
      <c r="R1543" s="12"/>
      <c r="S1543" s="12"/>
      <c r="T1543" s="12"/>
      <c r="U1543" s="158" t="str">
        <f t="shared" si="4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0"/>
        <v/>
      </c>
      <c r="P1544" s="103"/>
      <c r="Q1544" s="103" t="str">
        <f>IF(P1544&lt;&gt;"",VLOOKUP(P1544,'Drop-down lists'!$Z$8:$AA$9,2,FALSE),"-")</f>
        <v>-</v>
      </c>
      <c r="R1544" s="12"/>
      <c r="S1544" s="12"/>
      <c r="T1544" s="12"/>
      <c r="U1544" s="158" t="str">
        <f t="shared" si="4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0"/>
        <v/>
      </c>
      <c r="P1545" s="103"/>
      <c r="Q1545" s="103" t="str">
        <f>IF(P1545&lt;&gt;"",VLOOKUP(P1545,'Drop-down lists'!$Z$8:$AA$9,2,FALSE),"-")</f>
        <v>-</v>
      </c>
      <c r="R1545" s="12"/>
      <c r="S1545" s="12"/>
      <c r="T1545" s="12"/>
      <c r="U1545" s="158" t="str">
        <f t="shared" si="4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0"/>
        <v/>
      </c>
      <c r="P1546" s="103"/>
      <c r="Q1546" s="103" t="str">
        <f>IF(P1546&lt;&gt;"",VLOOKUP(P1546,'Drop-down lists'!$Z$8:$AA$9,2,FALSE),"-")</f>
        <v>-</v>
      </c>
      <c r="R1546" s="12"/>
      <c r="S1546" s="12"/>
      <c r="T1546" s="12"/>
      <c r="U1546" s="158" t="str">
        <f t="shared" si="4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0"/>
        <v/>
      </c>
      <c r="P1547" s="103"/>
      <c r="Q1547" s="103" t="str">
        <f>IF(P1547&lt;&gt;"",VLOOKUP(P1547,'Drop-down lists'!$Z$8:$AA$9,2,FALSE),"-")</f>
        <v>-</v>
      </c>
      <c r="R1547" s="12"/>
      <c r="S1547" s="12"/>
      <c r="T1547" s="12"/>
      <c r="U1547" s="158" t="str">
        <f t="shared" si="4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0"/>
        <v/>
      </c>
      <c r="P1548" s="103"/>
      <c r="Q1548" s="103" t="str">
        <f>IF(P1548&lt;&gt;"",VLOOKUP(P1548,'Drop-down lists'!$Z$8:$AA$9,2,FALSE),"-")</f>
        <v>-</v>
      </c>
      <c r="R1548" s="12"/>
      <c r="S1548" s="12"/>
      <c r="T1548" s="12"/>
      <c r="U1548" s="158" t="str">
        <f t="shared" si="4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0"/>
        <v/>
      </c>
      <c r="P1549" s="103"/>
      <c r="Q1549" s="103" t="str">
        <f>IF(P1549&lt;&gt;"",VLOOKUP(P1549,'Drop-down lists'!$Z$8:$AA$9,2,FALSE),"-")</f>
        <v>-</v>
      </c>
      <c r="R1549" s="12"/>
      <c r="S1549" s="12"/>
      <c r="T1549" s="12"/>
      <c r="U1549" s="158" t="str">
        <f t="shared" si="4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0"/>
        <v/>
      </c>
      <c r="P1550" s="103"/>
      <c r="Q1550" s="103" t="str">
        <f>IF(P1550&lt;&gt;"",VLOOKUP(P1550,'Drop-down lists'!$Z$8:$AA$9,2,FALSE),"-")</f>
        <v>-</v>
      </c>
      <c r="R1550" s="12"/>
      <c r="S1550" s="12"/>
      <c r="T1550" s="12"/>
      <c r="U1550" s="158" t="str">
        <f t="shared" si="4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0"/>
        <v/>
      </c>
      <c r="P1551" s="103"/>
      <c r="Q1551" s="103" t="str">
        <f>IF(P1551&lt;&gt;"",VLOOKUP(P1551,'Drop-down lists'!$Z$8:$AA$9,2,FALSE),"-")</f>
        <v>-</v>
      </c>
      <c r="R1551" s="12"/>
      <c r="S1551" s="12"/>
      <c r="T1551" s="12"/>
      <c r="U1551" s="158" t="str">
        <f t="shared" si="4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0"/>
        <v/>
      </c>
      <c r="P1552" s="103"/>
      <c r="Q1552" s="103" t="str">
        <f>IF(P1552&lt;&gt;"",VLOOKUP(P1552,'Drop-down lists'!$Z$8:$AA$9,2,FALSE),"-")</f>
        <v>-</v>
      </c>
      <c r="R1552" s="12"/>
      <c r="S1552" s="12"/>
      <c r="T1552" s="12"/>
      <c r="U1552" s="158" t="str">
        <f t="shared" si="4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0"/>
        <v/>
      </c>
      <c r="P1553" s="103"/>
      <c r="Q1553" s="103" t="str">
        <f>IF(P1553&lt;&gt;"",VLOOKUP(P1553,'Drop-down lists'!$Z$8:$AA$9,2,FALSE),"-")</f>
        <v>-</v>
      </c>
      <c r="R1553" s="12"/>
      <c r="S1553" s="12"/>
      <c r="T1553" s="12"/>
      <c r="U1553" s="158" t="str">
        <f t="shared" si="4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0"/>
        <v/>
      </c>
      <c r="P1554" s="103"/>
      <c r="Q1554" s="103" t="str">
        <f>IF(P1554&lt;&gt;"",VLOOKUP(P1554,'Drop-down lists'!$Z$8:$AA$9,2,FALSE),"-")</f>
        <v>-</v>
      </c>
      <c r="R1554" s="12"/>
      <c r="S1554" s="12"/>
      <c r="T1554" s="12"/>
      <c r="U1554" s="158" t="str">
        <f t="shared" si="4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0"/>
        <v/>
      </c>
      <c r="P1555" s="103"/>
      <c r="Q1555" s="103" t="str">
        <f>IF(P1555&lt;&gt;"",VLOOKUP(P1555,'Drop-down lists'!$Z$8:$AA$9,2,FALSE),"-")</f>
        <v>-</v>
      </c>
      <c r="R1555" s="12"/>
      <c r="S1555" s="12"/>
      <c r="T1555" s="12"/>
      <c r="U1555" s="158" t="str">
        <f t="shared" si="4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0"/>
        <v/>
      </c>
      <c r="P1556" s="103"/>
      <c r="Q1556" s="103" t="str">
        <f>IF(P1556&lt;&gt;"",VLOOKUP(P1556,'Drop-down lists'!$Z$8:$AA$9,2,FALSE),"-")</f>
        <v>-</v>
      </c>
      <c r="R1556" s="12"/>
      <c r="S1556" s="12"/>
      <c r="T1556" s="12"/>
      <c r="U1556" s="158" t="str">
        <f t="shared" si="4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0"/>
        <v/>
      </c>
      <c r="P1557" s="103"/>
      <c r="Q1557" s="103" t="str">
        <f>IF(P1557&lt;&gt;"",VLOOKUP(P1557,'Drop-down lists'!$Z$8:$AA$9,2,FALSE),"-")</f>
        <v>-</v>
      </c>
      <c r="R1557" s="12"/>
      <c r="S1557" s="12"/>
      <c r="T1557" s="12"/>
      <c r="U1557" s="158" t="str">
        <f t="shared" si="4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0"/>
        <v/>
      </c>
      <c r="P1558" s="103"/>
      <c r="Q1558" s="103" t="str">
        <f>IF(P1558&lt;&gt;"",VLOOKUP(P1558,'Drop-down lists'!$Z$8:$AA$9,2,FALSE),"-")</f>
        <v>-</v>
      </c>
      <c r="R1558" s="12"/>
      <c r="S1558" s="12"/>
      <c r="T1558" s="12"/>
      <c r="U1558" s="158" t="str">
        <f t="shared" si="4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0"/>
        <v/>
      </c>
      <c r="P1559" s="103"/>
      <c r="Q1559" s="103" t="str">
        <f>IF(P1559&lt;&gt;"",VLOOKUP(P1559,'Drop-down lists'!$Z$8:$AA$9,2,FALSE),"-")</f>
        <v>-</v>
      </c>
      <c r="R1559" s="12"/>
      <c r="S1559" s="12"/>
      <c r="T1559" s="12"/>
      <c r="U1559" s="158" t="str">
        <f t="shared" si="4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0"/>
        <v/>
      </c>
      <c r="P1560" s="103"/>
      <c r="Q1560" s="103" t="str">
        <f>IF(P1560&lt;&gt;"",VLOOKUP(P1560,'Drop-down lists'!$Z$8:$AA$9,2,FALSE),"-")</f>
        <v>-</v>
      </c>
      <c r="R1560" s="12"/>
      <c r="S1560" s="12"/>
      <c r="T1560" s="12"/>
      <c r="U1560" s="158" t="str">
        <f t="shared" si="4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0"/>
        <v/>
      </c>
      <c r="P1561" s="103"/>
      <c r="Q1561" s="103" t="str">
        <f>IF(P1561&lt;&gt;"",VLOOKUP(P1561,'Drop-down lists'!$Z$8:$AA$9,2,FALSE),"-")</f>
        <v>-</v>
      </c>
      <c r="R1561" s="12"/>
      <c r="S1561" s="12"/>
      <c r="T1561" s="12"/>
      <c r="U1561" s="158" t="str">
        <f t="shared" si="4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0"/>
        <v/>
      </c>
      <c r="P1562" s="103"/>
      <c r="Q1562" s="103" t="str">
        <f>IF(P1562&lt;&gt;"",VLOOKUP(P1562,'Drop-down lists'!$Z$8:$AA$9,2,FALSE),"-")</f>
        <v>-</v>
      </c>
      <c r="R1562" s="12"/>
      <c r="S1562" s="12"/>
      <c r="T1562" s="12"/>
      <c r="U1562" s="158" t="str">
        <f t="shared" si="4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0"/>
        <v/>
      </c>
      <c r="P1563" s="103"/>
      <c r="Q1563" s="103" t="str">
        <f>IF(P1563&lt;&gt;"",VLOOKUP(P1563,'Drop-down lists'!$Z$8:$AA$9,2,FALSE),"-")</f>
        <v>-</v>
      </c>
      <c r="R1563" s="12"/>
      <c r="S1563" s="12"/>
      <c r="T1563" s="12"/>
      <c r="U1563" s="158" t="str">
        <f t="shared" si="4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0"/>
        <v/>
      </c>
      <c r="P1564" s="103"/>
      <c r="Q1564" s="103" t="str">
        <f>IF(P1564&lt;&gt;"",VLOOKUP(P1564,'Drop-down lists'!$Z$8:$AA$9,2,FALSE),"-")</f>
        <v>-</v>
      </c>
      <c r="R1564" s="12"/>
      <c r="S1564" s="12"/>
      <c r="T1564" s="12"/>
      <c r="U1564" s="158" t="str">
        <f t="shared" si="4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0"/>
        <v/>
      </c>
      <c r="P1565" s="103"/>
      <c r="Q1565" s="103" t="str">
        <f>IF(P1565&lt;&gt;"",VLOOKUP(P1565,'Drop-down lists'!$Z$8:$AA$9,2,FALSE),"-")</f>
        <v>-</v>
      </c>
      <c r="R1565" s="12"/>
      <c r="S1565" s="12"/>
      <c r="T1565" s="12"/>
      <c r="U1565" s="158" t="str">
        <f t="shared" si="4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0"/>
        <v/>
      </c>
      <c r="P1566" s="103"/>
      <c r="Q1566" s="103" t="str">
        <f>IF(P1566&lt;&gt;"",VLOOKUP(P1566,'Drop-down lists'!$Z$8:$AA$9,2,FALSE),"-")</f>
        <v>-</v>
      </c>
      <c r="R1566" s="12"/>
      <c r="S1566" s="12"/>
      <c r="T1566" s="12"/>
      <c r="U1566" s="158" t="str">
        <f t="shared" si="4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0"/>
        <v/>
      </c>
      <c r="P1567" s="103"/>
      <c r="Q1567" s="103" t="str">
        <f>IF(P1567&lt;&gt;"",VLOOKUP(P1567,'Drop-down lists'!$Z$8:$AA$9,2,FALSE),"-")</f>
        <v>-</v>
      </c>
      <c r="R1567" s="12"/>
      <c r="S1567" s="12"/>
      <c r="T1567" s="12"/>
      <c r="U1567" s="158" t="str">
        <f t="shared" si="4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0"/>
        <v/>
      </c>
      <c r="P1568" s="103"/>
      <c r="Q1568" s="103" t="str">
        <f>IF(P1568&lt;&gt;"",VLOOKUP(P1568,'Drop-down lists'!$Z$8:$AA$9,2,FALSE),"-")</f>
        <v>-</v>
      </c>
      <c r="R1568" s="12"/>
      <c r="S1568" s="12"/>
      <c r="T1568" s="12"/>
      <c r="U1568" s="158" t="str">
        <f t="shared" si="4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0"/>
        <v/>
      </c>
      <c r="P1569" s="103"/>
      <c r="Q1569" s="103" t="str">
        <f>IF(P1569&lt;&gt;"",VLOOKUP(P1569,'Drop-down lists'!$Z$8:$AA$9,2,FALSE),"-")</f>
        <v>-</v>
      </c>
      <c r="R1569" s="12"/>
      <c r="S1569" s="12"/>
      <c r="T1569" s="12"/>
      <c r="U1569" s="158" t="str">
        <f t="shared" si="4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0"/>
        <v/>
      </c>
      <c r="P1570" s="103"/>
      <c r="Q1570" s="103" t="str">
        <f>IF(P1570&lt;&gt;"",VLOOKUP(P1570,'Drop-down lists'!$Z$8:$AA$9,2,FALSE),"-")</f>
        <v>-</v>
      </c>
      <c r="R1570" s="12"/>
      <c r="S1570" s="12"/>
      <c r="T1570" s="12"/>
      <c r="U1570" s="158" t="str">
        <f t="shared" si="4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0"/>
        <v/>
      </c>
      <c r="P1571" s="103"/>
      <c r="Q1571" s="103" t="str">
        <f>IF(P1571&lt;&gt;"",VLOOKUP(P1571,'Drop-down lists'!$Z$8:$AA$9,2,FALSE),"-")</f>
        <v>-</v>
      </c>
      <c r="R1571" s="12"/>
      <c r="S1571" s="12"/>
      <c r="T1571" s="12"/>
      <c r="U1571" s="158" t="str">
        <f t="shared" si="4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0"/>
        <v/>
      </c>
      <c r="P1572" s="103"/>
      <c r="Q1572" s="103" t="str">
        <f>IF(P1572&lt;&gt;"",VLOOKUP(P1572,'Drop-down lists'!$Z$8:$AA$9,2,FALSE),"-")</f>
        <v>-</v>
      </c>
      <c r="R1572" s="12"/>
      <c r="S1572" s="12"/>
      <c r="T1572" s="12"/>
      <c r="U1572" s="158" t="str">
        <f t="shared" si="4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0"/>
        <v/>
      </c>
      <c r="P1573" s="103"/>
      <c r="Q1573" s="103" t="str">
        <f>IF(P1573&lt;&gt;"",VLOOKUP(P1573,'Drop-down lists'!$Z$8:$AA$9,2,FALSE),"-")</f>
        <v>-</v>
      </c>
      <c r="R1573" s="12"/>
      <c r="S1573" s="12"/>
      <c r="T1573" s="12"/>
      <c r="U1573" s="158" t="str">
        <f t="shared" si="4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0"/>
        <v/>
      </c>
      <c r="P1574" s="103"/>
      <c r="Q1574" s="103" t="str">
        <f>IF(P1574&lt;&gt;"",VLOOKUP(P1574,'Drop-down lists'!$Z$8:$AA$9,2,FALSE),"-")</f>
        <v>-</v>
      </c>
      <c r="R1574" s="12"/>
      <c r="S1574" s="12"/>
      <c r="T1574" s="12"/>
      <c r="U1574" s="158" t="str">
        <f t="shared" si="4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0"/>
        <v/>
      </c>
      <c r="P1575" s="103"/>
      <c r="Q1575" s="103" t="str">
        <f>IF(P1575&lt;&gt;"",VLOOKUP(P1575,'Drop-down lists'!$Z$8:$AA$9,2,FALSE),"-")</f>
        <v>-</v>
      </c>
      <c r="R1575" s="12"/>
      <c r="S1575" s="12"/>
      <c r="T1575" s="12"/>
      <c r="U1575" s="158" t="str">
        <f t="shared" si="4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0"/>
        <v/>
      </c>
      <c r="P1576" s="103"/>
      <c r="Q1576" s="103" t="str">
        <f>IF(P1576&lt;&gt;"",VLOOKUP(P1576,'Drop-down lists'!$Z$8:$AA$9,2,FALSE),"-")</f>
        <v>-</v>
      </c>
      <c r="R1576" s="12"/>
      <c r="S1576" s="12"/>
      <c r="T1576" s="12"/>
      <c r="U1576" s="158" t="str">
        <f t="shared" si="4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0"/>
        <v/>
      </c>
      <c r="P1577" s="103"/>
      <c r="Q1577" s="103" t="str">
        <f>IF(P1577&lt;&gt;"",VLOOKUP(P1577,'Drop-down lists'!$Z$8:$AA$9,2,FALSE),"-")</f>
        <v>-</v>
      </c>
      <c r="R1577" s="12"/>
      <c r="S1577" s="12"/>
      <c r="T1577" s="12"/>
      <c r="U1577" s="158" t="str">
        <f t="shared" si="4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0"/>
        <v/>
      </c>
      <c r="P1578" s="103"/>
      <c r="Q1578" s="103" t="str">
        <f>IF(P1578&lt;&gt;"",VLOOKUP(P1578,'Drop-down lists'!$Z$8:$AA$9,2,FALSE),"-")</f>
        <v>-</v>
      </c>
      <c r="R1578" s="12"/>
      <c r="S1578" s="12"/>
      <c r="T1578" s="12"/>
      <c r="U1578" s="158" t="str">
        <f t="shared" si="4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0"/>
        <v/>
      </c>
      <c r="P1579" s="103"/>
      <c r="Q1579" s="103" t="str">
        <f>IF(P1579&lt;&gt;"",VLOOKUP(P1579,'Drop-down lists'!$Z$8:$AA$9,2,FALSE),"-")</f>
        <v>-</v>
      </c>
      <c r="R1579" s="12"/>
      <c r="S1579" s="12"/>
      <c r="T1579" s="12"/>
      <c r="U1579" s="158" t="str">
        <f t="shared" si="4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0"/>
        <v/>
      </c>
      <c r="P1580" s="103"/>
      <c r="Q1580" s="103" t="str">
        <f>IF(P1580&lt;&gt;"",VLOOKUP(P1580,'Drop-down lists'!$Z$8:$AA$9,2,FALSE),"-")</f>
        <v>-</v>
      </c>
      <c r="R1580" s="12"/>
      <c r="S1580" s="12"/>
      <c r="T1580" s="12"/>
      <c r="U1580" s="158" t="str">
        <f t="shared" si="4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0"/>
        <v/>
      </c>
      <c r="P1581" s="103"/>
      <c r="Q1581" s="103" t="str">
        <f>IF(P1581&lt;&gt;"",VLOOKUP(P1581,'Drop-down lists'!$Z$8:$AA$9,2,FALSE),"-")</f>
        <v>-</v>
      </c>
      <c r="R1581" s="12"/>
      <c r="S1581" s="12"/>
      <c r="T1581" s="12"/>
      <c r="U1581" s="158" t="str">
        <f t="shared" si="4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0"/>
        <v/>
      </c>
      <c r="P1582" s="103"/>
      <c r="Q1582" s="103" t="str">
        <f>IF(P1582&lt;&gt;"",VLOOKUP(P1582,'Drop-down lists'!$Z$8:$AA$9,2,FALSE),"-")</f>
        <v>-</v>
      </c>
      <c r="R1582" s="12"/>
      <c r="S1582" s="12"/>
      <c r="T1582" s="12"/>
      <c r="U1582" s="158" t="str">
        <f t="shared" si="4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0"/>
        <v/>
      </c>
      <c r="P1583" s="103"/>
      <c r="Q1583" s="103" t="str">
        <f>IF(P1583&lt;&gt;"",VLOOKUP(P1583,'Drop-down lists'!$Z$8:$AA$9,2,FALSE),"-")</f>
        <v>-</v>
      </c>
      <c r="R1583" s="12"/>
      <c r="S1583" s="12"/>
      <c r="T1583" s="12"/>
      <c r="U1583" s="158" t="str">
        <f t="shared" si="4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0"/>
        <v/>
      </c>
      <c r="P1584" s="103"/>
      <c r="Q1584" s="103" t="str">
        <f>IF(P1584&lt;&gt;"",VLOOKUP(P1584,'Drop-down lists'!$Z$8:$AA$9,2,FALSE),"-")</f>
        <v>-</v>
      </c>
      <c r="R1584" s="12"/>
      <c r="S1584" s="12"/>
      <c r="T1584" s="12"/>
      <c r="U1584" s="158" t="str">
        <f t="shared" si="4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0"/>
        <v/>
      </c>
      <c r="P1585" s="103"/>
      <c r="Q1585" s="103" t="str">
        <f>IF(P1585&lt;&gt;"",VLOOKUP(P1585,'Drop-down lists'!$Z$8:$AA$9,2,FALSE),"-")</f>
        <v>-</v>
      </c>
      <c r="R1585" s="12"/>
      <c r="S1585" s="12"/>
      <c r="T1585" s="12"/>
      <c r="U1585" s="158" t="str">
        <f t="shared" si="4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0"/>
        <v/>
      </c>
      <c r="P1586" s="103"/>
      <c r="Q1586" s="103" t="str">
        <f>IF(P1586&lt;&gt;"",VLOOKUP(P1586,'Drop-down lists'!$Z$8:$AA$9,2,FALSE),"-")</f>
        <v>-</v>
      </c>
      <c r="R1586" s="12"/>
      <c r="S1586" s="12"/>
      <c r="T1586" s="12"/>
      <c r="U1586" s="158" t="str">
        <f t="shared" si="4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0"/>
        <v/>
      </c>
      <c r="P1587" s="103"/>
      <c r="Q1587" s="103" t="str">
        <f>IF(P1587&lt;&gt;"",VLOOKUP(P1587,'Drop-down lists'!$Z$8:$AA$9,2,FALSE),"-")</f>
        <v>-</v>
      </c>
      <c r="R1587" s="12"/>
      <c r="S1587" s="12"/>
      <c r="T1587" s="12"/>
      <c r="U1587" s="158" t="str">
        <f t="shared" si="4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0"/>
        <v/>
      </c>
      <c r="P1588" s="103"/>
      <c r="Q1588" s="103" t="str">
        <f>IF(P1588&lt;&gt;"",VLOOKUP(P1588,'Drop-down lists'!$Z$8:$AA$9,2,FALSE),"-")</f>
        <v>-</v>
      </c>
      <c r="R1588" s="12"/>
      <c r="S1588" s="12"/>
      <c r="T1588" s="12"/>
      <c r="U1588" s="158" t="str">
        <f t="shared" si="4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0"/>
        <v/>
      </c>
      <c r="P1589" s="103"/>
      <c r="Q1589" s="103" t="str">
        <f>IF(P1589&lt;&gt;"",VLOOKUP(P1589,'Drop-down lists'!$Z$8:$AA$9,2,FALSE),"-")</f>
        <v>-</v>
      </c>
      <c r="R1589" s="12"/>
      <c r="S1589" s="12"/>
      <c r="T1589" s="12"/>
      <c r="U1589" s="158" t="str">
        <f t="shared" si="4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0"/>
        <v/>
      </c>
      <c r="P1590" s="103"/>
      <c r="Q1590" s="103" t="str">
        <f>IF(P1590&lt;&gt;"",VLOOKUP(P1590,'Drop-down lists'!$Z$8:$AA$9,2,FALSE),"-")</f>
        <v>-</v>
      </c>
      <c r="R1590" s="12"/>
      <c r="S1590" s="12"/>
      <c r="T1590" s="12"/>
      <c r="U1590" s="158" t="str">
        <f t="shared" si="4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0"/>
        <v/>
      </c>
      <c r="P1591" s="103"/>
      <c r="Q1591" s="103" t="str">
        <f>IF(P1591&lt;&gt;"",VLOOKUP(P1591,'Drop-down lists'!$Z$8:$AA$9,2,FALSE),"-")</f>
        <v>-</v>
      </c>
      <c r="R1591" s="12"/>
      <c r="S1591" s="12"/>
      <c r="T1591" s="12"/>
      <c r="U1591" s="158" t="str">
        <f t="shared" si="4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0"/>
        <v/>
      </c>
      <c r="P1592" s="103"/>
      <c r="Q1592" s="103" t="str">
        <f>IF(P1592&lt;&gt;"",VLOOKUP(P1592,'Drop-down lists'!$Z$8:$AA$9,2,FALSE),"-")</f>
        <v>-</v>
      </c>
      <c r="R1592" s="12"/>
      <c r="S1592" s="12"/>
      <c r="T1592" s="12"/>
      <c r="U1592" s="158" t="str">
        <f t="shared" si="4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0"/>
        <v/>
      </c>
      <c r="P1593" s="103"/>
      <c r="Q1593" s="103" t="str">
        <f>IF(P1593&lt;&gt;"",VLOOKUP(P1593,'Drop-down lists'!$Z$8:$AA$9,2,FALSE),"-")</f>
        <v>-</v>
      </c>
      <c r="R1593" s="12"/>
      <c r="S1593" s="12"/>
      <c r="T1593" s="12"/>
      <c r="U1593" s="158" t="str">
        <f t="shared" si="41"/>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0"/>
        <v/>
      </c>
      <c r="P1594" s="103"/>
      <c r="Q1594" s="103" t="str">
        <f>IF(P1594&lt;&gt;"",VLOOKUP(P1594,'Drop-down lists'!$Z$8:$AA$9,2,FALSE),"-")</f>
        <v>-</v>
      </c>
      <c r="R1594" s="12"/>
      <c r="S1594" s="12"/>
      <c r="T1594" s="12"/>
      <c r="U1594" s="158" t="str">
        <f t="shared" si="41"/>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0"/>
        <v/>
      </c>
      <c r="P1595" s="103"/>
      <c r="Q1595" s="103" t="str">
        <f>IF(P1595&lt;&gt;"",VLOOKUP(P1595,'Drop-down lists'!$Z$8:$AA$9,2,FALSE),"-")</f>
        <v>-</v>
      </c>
      <c r="R1595" s="12"/>
      <c r="S1595" s="12"/>
      <c r="T1595" s="12"/>
      <c r="U1595" s="158" t="str">
        <f t="shared" si="41"/>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0"/>
        <v/>
      </c>
      <c r="P1596" s="103"/>
      <c r="Q1596" s="103" t="str">
        <f>IF(P1596&lt;&gt;"",VLOOKUP(P1596,'Drop-down lists'!$Z$8:$AA$9,2,FALSE),"-")</f>
        <v>-</v>
      </c>
      <c r="R1596" s="12"/>
      <c r="S1596" s="12"/>
      <c r="T1596" s="12"/>
      <c r="U1596" s="158" t="str">
        <f t="shared" si="41"/>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0"/>
        <v/>
      </c>
      <c r="P1597" s="103"/>
      <c r="Q1597" s="103" t="str">
        <f>IF(P1597&lt;&gt;"",VLOOKUP(P1597,'Drop-down lists'!$Z$8:$AA$9,2,FALSE),"-")</f>
        <v>-</v>
      </c>
      <c r="R1597" s="12"/>
      <c r="S1597" s="12"/>
      <c r="T1597" s="12"/>
      <c r="U1597" s="158" t="str">
        <f t="shared" si="41"/>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0"/>
        <v/>
      </c>
      <c r="P1598" s="103"/>
      <c r="Q1598" s="103" t="str">
        <f>IF(P1598&lt;&gt;"",VLOOKUP(P1598,'Drop-down lists'!$Z$8:$AA$9,2,FALSE),"-")</f>
        <v>-</v>
      </c>
      <c r="R1598" s="12"/>
      <c r="S1598" s="12"/>
      <c r="T1598" s="12"/>
      <c r="U1598" s="158" t="str">
        <f t="shared" si="41"/>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0"/>
        <v/>
      </c>
      <c r="P1599" s="103"/>
      <c r="Q1599" s="103" t="str">
        <f>IF(P1599&lt;&gt;"",VLOOKUP(P1599,'Drop-down lists'!$Z$8:$AA$9,2,FALSE),"-")</f>
        <v>-</v>
      </c>
      <c r="R1599" s="12"/>
      <c r="S1599" s="12"/>
      <c r="T1599" s="12"/>
      <c r="U1599" s="158" t="str">
        <f t="shared" si="41"/>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0"/>
        <v/>
      </c>
      <c r="P1600" s="103"/>
      <c r="Q1600" s="103" t="str">
        <f>IF(P1600&lt;&gt;"",VLOOKUP(P1600,'Drop-down lists'!$Z$8:$AA$9,2,FALSE),"-")</f>
        <v>-</v>
      </c>
      <c r="R1600" s="12"/>
      <c r="S1600" s="12"/>
      <c r="T1600" s="12"/>
      <c r="U1600" s="158" t="str">
        <f t="shared" si="41"/>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0"/>
        <v/>
      </c>
      <c r="P1601" s="103"/>
      <c r="Q1601" s="103" t="str">
        <f>IF(P1601&lt;&gt;"",VLOOKUP(P1601,'Drop-down lists'!$Z$8:$AA$9,2,FALSE),"-")</f>
        <v>-</v>
      </c>
      <c r="R1601" s="12"/>
      <c r="S1601" s="12"/>
      <c r="T1601" s="12"/>
      <c r="U1601" s="158" t="str">
        <f t="shared" si="41"/>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0"/>
        <v/>
      </c>
      <c r="P1602" s="103"/>
      <c r="Q1602" s="103" t="str">
        <f>IF(P1602&lt;&gt;"",VLOOKUP(P1602,'Drop-down lists'!$Z$8:$AA$9,2,FALSE),"-")</f>
        <v>-</v>
      </c>
      <c r="R1602" s="12"/>
      <c r="S1602" s="12"/>
      <c r="T1602" s="12"/>
      <c r="U1602" s="158" t="str">
        <f t="shared" si="41"/>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0"/>
        <v/>
      </c>
      <c r="P1603" s="103"/>
      <c r="Q1603" s="103" t="str">
        <f>IF(P1603&lt;&gt;"",VLOOKUP(P1603,'Drop-down lists'!$Z$8:$AA$9,2,FALSE),"-")</f>
        <v>-</v>
      </c>
      <c r="R1603" s="12"/>
      <c r="S1603" s="12"/>
      <c r="T1603" s="12"/>
      <c r="U1603" s="158" t="str">
        <f t="shared" si="41"/>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0"/>
        <v/>
      </c>
      <c r="P1604" s="103"/>
      <c r="Q1604" s="103" t="str">
        <f>IF(P1604&lt;&gt;"",VLOOKUP(P1604,'Drop-down lists'!$Z$8:$AA$9,2,FALSE),"-")</f>
        <v>-</v>
      </c>
      <c r="R1604" s="12"/>
      <c r="S1604" s="12"/>
      <c r="T1604" s="12"/>
      <c r="U1604" s="158" t="str">
        <f t="shared" si="41"/>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42">IF(L1605&lt;&gt;"",IF(J1605="East",(L1605+(M1605+N1605/60)/60),IF(J1605="West",-(L1605+(M1605+N1605/60)/60),"East/West?")),"")</f>
        <v/>
      </c>
      <c r="P1605" s="103"/>
      <c r="Q1605" s="103" t="str">
        <f>IF(P1605&lt;&gt;"",VLOOKUP(P1605,'Drop-down lists'!$Z$8:$AA$9,2,FALSE),"-")</f>
        <v>-</v>
      </c>
      <c r="R1605" s="12"/>
      <c r="S1605" s="12"/>
      <c r="T1605" s="12"/>
      <c r="U1605" s="158" t="str">
        <f t="shared" ref="U1605:U1668" si="43">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42"/>
        <v/>
      </c>
      <c r="P1606" s="103"/>
      <c r="Q1606" s="103" t="str">
        <f>IF(P1606&lt;&gt;"",VLOOKUP(P1606,'Drop-down lists'!$Z$8:$AA$9,2,FALSE),"-")</f>
        <v>-</v>
      </c>
      <c r="R1606" s="12"/>
      <c r="S1606" s="12"/>
      <c r="T1606" s="12"/>
      <c r="U1606" s="158" t="str">
        <f t="shared" si="4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42"/>
        <v/>
      </c>
      <c r="P1607" s="103"/>
      <c r="Q1607" s="103" t="str">
        <f>IF(P1607&lt;&gt;"",VLOOKUP(P1607,'Drop-down lists'!$Z$8:$AA$9,2,FALSE),"-")</f>
        <v>-</v>
      </c>
      <c r="R1607" s="12"/>
      <c r="S1607" s="12"/>
      <c r="T1607" s="12"/>
      <c r="U1607" s="158" t="str">
        <f t="shared" si="4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42"/>
        <v/>
      </c>
      <c r="P1608" s="103"/>
      <c r="Q1608" s="103" t="str">
        <f>IF(P1608&lt;&gt;"",VLOOKUP(P1608,'Drop-down lists'!$Z$8:$AA$9,2,FALSE),"-")</f>
        <v>-</v>
      </c>
      <c r="R1608" s="12"/>
      <c r="S1608" s="12"/>
      <c r="T1608" s="12"/>
      <c r="U1608" s="158" t="str">
        <f t="shared" si="4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42"/>
        <v/>
      </c>
      <c r="P1609" s="103"/>
      <c r="Q1609" s="103" t="str">
        <f>IF(P1609&lt;&gt;"",VLOOKUP(P1609,'Drop-down lists'!$Z$8:$AA$9,2,FALSE),"-")</f>
        <v>-</v>
      </c>
      <c r="R1609" s="12"/>
      <c r="S1609" s="12"/>
      <c r="T1609" s="12"/>
      <c r="U1609" s="158" t="str">
        <f t="shared" si="4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42"/>
        <v/>
      </c>
      <c r="P1610" s="103"/>
      <c r="Q1610" s="103" t="str">
        <f>IF(P1610&lt;&gt;"",VLOOKUP(P1610,'Drop-down lists'!$Z$8:$AA$9,2,FALSE),"-")</f>
        <v>-</v>
      </c>
      <c r="R1610" s="12"/>
      <c r="S1610" s="12"/>
      <c r="T1610" s="12"/>
      <c r="U1610" s="158" t="str">
        <f t="shared" si="4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42"/>
        <v/>
      </c>
      <c r="P1611" s="103"/>
      <c r="Q1611" s="103" t="str">
        <f>IF(P1611&lt;&gt;"",VLOOKUP(P1611,'Drop-down lists'!$Z$8:$AA$9,2,FALSE),"-")</f>
        <v>-</v>
      </c>
      <c r="R1611" s="12"/>
      <c r="S1611" s="12"/>
      <c r="T1611" s="12"/>
      <c r="U1611" s="158" t="str">
        <f t="shared" si="4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42"/>
        <v/>
      </c>
      <c r="P1612" s="103"/>
      <c r="Q1612" s="103" t="str">
        <f>IF(P1612&lt;&gt;"",VLOOKUP(P1612,'Drop-down lists'!$Z$8:$AA$9,2,FALSE),"-")</f>
        <v>-</v>
      </c>
      <c r="R1612" s="12"/>
      <c r="S1612" s="12"/>
      <c r="T1612" s="12"/>
      <c r="U1612" s="158" t="str">
        <f t="shared" si="4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42"/>
        <v/>
      </c>
      <c r="P1613" s="103"/>
      <c r="Q1613" s="103" t="str">
        <f>IF(P1613&lt;&gt;"",VLOOKUP(P1613,'Drop-down lists'!$Z$8:$AA$9,2,FALSE),"-")</f>
        <v>-</v>
      </c>
      <c r="R1613" s="12"/>
      <c r="S1613" s="12"/>
      <c r="T1613" s="12"/>
      <c r="U1613" s="158" t="str">
        <f t="shared" si="4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42"/>
        <v/>
      </c>
      <c r="P1614" s="103"/>
      <c r="Q1614" s="103" t="str">
        <f>IF(P1614&lt;&gt;"",VLOOKUP(P1614,'Drop-down lists'!$Z$8:$AA$9,2,FALSE),"-")</f>
        <v>-</v>
      </c>
      <c r="R1614" s="12"/>
      <c r="S1614" s="12"/>
      <c r="T1614" s="12"/>
      <c r="U1614" s="158" t="str">
        <f t="shared" si="4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42"/>
        <v/>
      </c>
      <c r="P1615" s="103"/>
      <c r="Q1615" s="103" t="str">
        <f>IF(P1615&lt;&gt;"",VLOOKUP(P1615,'Drop-down lists'!$Z$8:$AA$9,2,FALSE),"-")</f>
        <v>-</v>
      </c>
      <c r="R1615" s="12"/>
      <c r="S1615" s="12"/>
      <c r="T1615" s="12"/>
      <c r="U1615" s="158" t="str">
        <f t="shared" si="4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42"/>
        <v/>
      </c>
      <c r="P1616" s="103"/>
      <c r="Q1616" s="103" t="str">
        <f>IF(P1616&lt;&gt;"",VLOOKUP(P1616,'Drop-down lists'!$Z$8:$AA$9,2,FALSE),"-")</f>
        <v>-</v>
      </c>
      <c r="R1616" s="12"/>
      <c r="S1616" s="12"/>
      <c r="T1616" s="12"/>
      <c r="U1616" s="158" t="str">
        <f t="shared" si="4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42"/>
        <v/>
      </c>
      <c r="P1617" s="103"/>
      <c r="Q1617" s="103" t="str">
        <f>IF(P1617&lt;&gt;"",VLOOKUP(P1617,'Drop-down lists'!$Z$8:$AA$9,2,FALSE),"-")</f>
        <v>-</v>
      </c>
      <c r="R1617" s="12"/>
      <c r="S1617" s="12"/>
      <c r="T1617" s="12"/>
      <c r="U1617" s="158" t="str">
        <f t="shared" si="4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42"/>
        <v/>
      </c>
      <c r="P1618" s="103"/>
      <c r="Q1618" s="103" t="str">
        <f>IF(P1618&lt;&gt;"",VLOOKUP(P1618,'Drop-down lists'!$Z$8:$AA$9,2,FALSE),"-")</f>
        <v>-</v>
      </c>
      <c r="R1618" s="12"/>
      <c r="S1618" s="12"/>
      <c r="T1618" s="12"/>
      <c r="U1618" s="158" t="str">
        <f t="shared" si="4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42"/>
        <v/>
      </c>
      <c r="P1619" s="103"/>
      <c r="Q1619" s="103" t="str">
        <f>IF(P1619&lt;&gt;"",VLOOKUP(P1619,'Drop-down lists'!$Z$8:$AA$9,2,FALSE),"-")</f>
        <v>-</v>
      </c>
      <c r="R1619" s="12"/>
      <c r="S1619" s="12"/>
      <c r="T1619" s="12"/>
      <c r="U1619" s="158" t="str">
        <f t="shared" si="4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42"/>
        <v/>
      </c>
      <c r="P1620" s="103"/>
      <c r="Q1620" s="103" t="str">
        <f>IF(P1620&lt;&gt;"",VLOOKUP(P1620,'Drop-down lists'!$Z$8:$AA$9,2,FALSE),"-")</f>
        <v>-</v>
      </c>
      <c r="R1620" s="12"/>
      <c r="S1620" s="12"/>
      <c r="T1620" s="12"/>
      <c r="U1620" s="158" t="str">
        <f t="shared" si="4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42"/>
        <v/>
      </c>
      <c r="P1621" s="103"/>
      <c r="Q1621" s="103" t="str">
        <f>IF(P1621&lt;&gt;"",VLOOKUP(P1621,'Drop-down lists'!$Z$8:$AA$9,2,FALSE),"-")</f>
        <v>-</v>
      </c>
      <c r="R1621" s="12"/>
      <c r="S1621" s="12"/>
      <c r="T1621" s="12"/>
      <c r="U1621" s="158" t="str">
        <f t="shared" si="4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42"/>
        <v/>
      </c>
      <c r="P1622" s="103"/>
      <c r="Q1622" s="103" t="str">
        <f>IF(P1622&lt;&gt;"",VLOOKUP(P1622,'Drop-down lists'!$Z$8:$AA$9,2,FALSE),"-")</f>
        <v>-</v>
      </c>
      <c r="R1622" s="12"/>
      <c r="S1622" s="12"/>
      <c r="T1622" s="12"/>
      <c r="U1622" s="158" t="str">
        <f t="shared" si="4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42"/>
        <v/>
      </c>
      <c r="P1623" s="103"/>
      <c r="Q1623" s="103" t="str">
        <f>IF(P1623&lt;&gt;"",VLOOKUP(P1623,'Drop-down lists'!$Z$8:$AA$9,2,FALSE),"-")</f>
        <v>-</v>
      </c>
      <c r="R1623" s="12"/>
      <c r="S1623" s="12"/>
      <c r="T1623" s="12"/>
      <c r="U1623" s="158" t="str">
        <f t="shared" si="4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42"/>
        <v/>
      </c>
      <c r="P1624" s="103"/>
      <c r="Q1624" s="103" t="str">
        <f>IF(P1624&lt;&gt;"",VLOOKUP(P1624,'Drop-down lists'!$Z$8:$AA$9,2,FALSE),"-")</f>
        <v>-</v>
      </c>
      <c r="R1624" s="12"/>
      <c r="S1624" s="12"/>
      <c r="T1624" s="12"/>
      <c r="U1624" s="158" t="str">
        <f t="shared" si="4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42"/>
        <v/>
      </c>
      <c r="P1625" s="103"/>
      <c r="Q1625" s="103" t="str">
        <f>IF(P1625&lt;&gt;"",VLOOKUP(P1625,'Drop-down lists'!$Z$8:$AA$9,2,FALSE),"-")</f>
        <v>-</v>
      </c>
      <c r="R1625" s="12"/>
      <c r="S1625" s="12"/>
      <c r="T1625" s="12"/>
      <c r="U1625" s="158" t="str">
        <f t="shared" si="4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42"/>
        <v/>
      </c>
      <c r="P1626" s="103"/>
      <c r="Q1626" s="103" t="str">
        <f>IF(P1626&lt;&gt;"",VLOOKUP(P1626,'Drop-down lists'!$Z$8:$AA$9,2,FALSE),"-")</f>
        <v>-</v>
      </c>
      <c r="R1626" s="12"/>
      <c r="S1626" s="12"/>
      <c r="T1626" s="12"/>
      <c r="U1626" s="158" t="str">
        <f t="shared" si="4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42"/>
        <v/>
      </c>
      <c r="P1627" s="103"/>
      <c r="Q1627" s="103" t="str">
        <f>IF(P1627&lt;&gt;"",VLOOKUP(P1627,'Drop-down lists'!$Z$8:$AA$9,2,FALSE),"-")</f>
        <v>-</v>
      </c>
      <c r="R1627" s="12"/>
      <c r="S1627" s="12"/>
      <c r="T1627" s="12"/>
      <c r="U1627" s="158" t="str">
        <f t="shared" si="4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42"/>
        <v/>
      </c>
      <c r="P1628" s="103"/>
      <c r="Q1628" s="103" t="str">
        <f>IF(P1628&lt;&gt;"",VLOOKUP(P1628,'Drop-down lists'!$Z$8:$AA$9,2,FALSE),"-")</f>
        <v>-</v>
      </c>
      <c r="R1628" s="12"/>
      <c r="S1628" s="12"/>
      <c r="T1628" s="12"/>
      <c r="U1628" s="158" t="str">
        <f t="shared" si="4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42"/>
        <v/>
      </c>
      <c r="P1629" s="103"/>
      <c r="Q1629" s="103" t="str">
        <f>IF(P1629&lt;&gt;"",VLOOKUP(P1629,'Drop-down lists'!$Z$8:$AA$9,2,FALSE),"-")</f>
        <v>-</v>
      </c>
      <c r="R1629" s="12"/>
      <c r="S1629" s="12"/>
      <c r="T1629" s="12"/>
      <c r="U1629" s="158" t="str">
        <f t="shared" si="4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42"/>
        <v/>
      </c>
      <c r="P1630" s="103"/>
      <c r="Q1630" s="103" t="str">
        <f>IF(P1630&lt;&gt;"",VLOOKUP(P1630,'Drop-down lists'!$Z$8:$AA$9,2,FALSE),"-")</f>
        <v>-</v>
      </c>
      <c r="R1630" s="12"/>
      <c r="S1630" s="12"/>
      <c r="T1630" s="12"/>
      <c r="U1630" s="158" t="str">
        <f t="shared" si="4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42"/>
        <v/>
      </c>
      <c r="P1631" s="103"/>
      <c r="Q1631" s="103" t="str">
        <f>IF(P1631&lt;&gt;"",VLOOKUP(P1631,'Drop-down lists'!$Z$8:$AA$9,2,FALSE),"-")</f>
        <v>-</v>
      </c>
      <c r="R1631" s="12"/>
      <c r="S1631" s="12"/>
      <c r="T1631" s="12"/>
      <c r="U1631" s="158" t="str">
        <f t="shared" si="4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42"/>
        <v/>
      </c>
      <c r="P1632" s="103"/>
      <c r="Q1632" s="103" t="str">
        <f>IF(P1632&lt;&gt;"",VLOOKUP(P1632,'Drop-down lists'!$Z$8:$AA$9,2,FALSE),"-")</f>
        <v>-</v>
      </c>
      <c r="R1632" s="12"/>
      <c r="S1632" s="12"/>
      <c r="T1632" s="12"/>
      <c r="U1632" s="158" t="str">
        <f t="shared" si="4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42"/>
        <v/>
      </c>
      <c r="P1633" s="103"/>
      <c r="Q1633" s="103" t="str">
        <f>IF(P1633&lt;&gt;"",VLOOKUP(P1633,'Drop-down lists'!$Z$8:$AA$9,2,FALSE),"-")</f>
        <v>-</v>
      </c>
      <c r="R1633" s="12"/>
      <c r="S1633" s="12"/>
      <c r="T1633" s="12"/>
      <c r="U1633" s="158" t="str">
        <f t="shared" si="4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42"/>
        <v/>
      </c>
      <c r="P1634" s="103"/>
      <c r="Q1634" s="103" t="str">
        <f>IF(P1634&lt;&gt;"",VLOOKUP(P1634,'Drop-down lists'!$Z$8:$AA$9,2,FALSE),"-")</f>
        <v>-</v>
      </c>
      <c r="R1634" s="12"/>
      <c r="S1634" s="12"/>
      <c r="T1634" s="12"/>
      <c r="U1634" s="158" t="str">
        <f t="shared" si="4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42"/>
        <v/>
      </c>
      <c r="P1635" s="103"/>
      <c r="Q1635" s="103" t="str">
        <f>IF(P1635&lt;&gt;"",VLOOKUP(P1635,'Drop-down lists'!$Z$8:$AA$9,2,FALSE),"-")</f>
        <v>-</v>
      </c>
      <c r="R1635" s="12"/>
      <c r="S1635" s="12"/>
      <c r="T1635" s="12"/>
      <c r="U1635" s="158" t="str">
        <f t="shared" si="4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42"/>
        <v/>
      </c>
      <c r="P1636" s="103"/>
      <c r="Q1636" s="103" t="str">
        <f>IF(P1636&lt;&gt;"",VLOOKUP(P1636,'Drop-down lists'!$Z$8:$AA$9,2,FALSE),"-")</f>
        <v>-</v>
      </c>
      <c r="R1636" s="12"/>
      <c r="S1636" s="12"/>
      <c r="T1636" s="12"/>
      <c r="U1636" s="158" t="str">
        <f t="shared" si="4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42"/>
        <v/>
      </c>
      <c r="P1637" s="103"/>
      <c r="Q1637" s="103" t="str">
        <f>IF(P1637&lt;&gt;"",VLOOKUP(P1637,'Drop-down lists'!$Z$8:$AA$9,2,FALSE),"-")</f>
        <v>-</v>
      </c>
      <c r="R1637" s="12"/>
      <c r="S1637" s="12"/>
      <c r="T1637" s="12"/>
      <c r="U1637" s="158" t="str">
        <f t="shared" si="4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42"/>
        <v/>
      </c>
      <c r="P1638" s="103"/>
      <c r="Q1638" s="103" t="str">
        <f>IF(P1638&lt;&gt;"",VLOOKUP(P1638,'Drop-down lists'!$Z$8:$AA$9,2,FALSE),"-")</f>
        <v>-</v>
      </c>
      <c r="R1638" s="12"/>
      <c r="S1638" s="12"/>
      <c r="T1638" s="12"/>
      <c r="U1638" s="158" t="str">
        <f t="shared" si="4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42"/>
        <v/>
      </c>
      <c r="P1639" s="103"/>
      <c r="Q1639" s="103" t="str">
        <f>IF(P1639&lt;&gt;"",VLOOKUP(P1639,'Drop-down lists'!$Z$8:$AA$9,2,FALSE),"-")</f>
        <v>-</v>
      </c>
      <c r="R1639" s="12"/>
      <c r="S1639" s="12"/>
      <c r="T1639" s="12"/>
      <c r="U1639" s="158" t="str">
        <f t="shared" si="4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42"/>
        <v/>
      </c>
      <c r="P1640" s="103"/>
      <c r="Q1640" s="103" t="str">
        <f>IF(P1640&lt;&gt;"",VLOOKUP(P1640,'Drop-down lists'!$Z$8:$AA$9,2,FALSE),"-")</f>
        <v>-</v>
      </c>
      <c r="R1640" s="12"/>
      <c r="S1640" s="12"/>
      <c r="T1640" s="12"/>
      <c r="U1640" s="158" t="str">
        <f t="shared" si="4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42"/>
        <v/>
      </c>
      <c r="P1641" s="103"/>
      <c r="Q1641" s="103" t="str">
        <f>IF(P1641&lt;&gt;"",VLOOKUP(P1641,'Drop-down lists'!$Z$8:$AA$9,2,FALSE),"-")</f>
        <v>-</v>
      </c>
      <c r="R1641" s="12"/>
      <c r="S1641" s="12"/>
      <c r="T1641" s="12"/>
      <c r="U1641" s="158" t="str">
        <f t="shared" si="4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42"/>
        <v/>
      </c>
      <c r="P1642" s="103"/>
      <c r="Q1642" s="103" t="str">
        <f>IF(P1642&lt;&gt;"",VLOOKUP(P1642,'Drop-down lists'!$Z$8:$AA$9,2,FALSE),"-")</f>
        <v>-</v>
      </c>
      <c r="R1642" s="12"/>
      <c r="S1642" s="12"/>
      <c r="T1642" s="12"/>
      <c r="U1642" s="158" t="str">
        <f t="shared" si="4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42"/>
        <v/>
      </c>
      <c r="P1643" s="103"/>
      <c r="Q1643" s="103" t="str">
        <f>IF(P1643&lt;&gt;"",VLOOKUP(P1643,'Drop-down lists'!$Z$8:$AA$9,2,FALSE),"-")</f>
        <v>-</v>
      </c>
      <c r="R1643" s="12"/>
      <c r="S1643" s="12"/>
      <c r="T1643" s="12"/>
      <c r="U1643" s="158" t="str">
        <f t="shared" si="4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42"/>
        <v/>
      </c>
      <c r="P1644" s="103"/>
      <c r="Q1644" s="103" t="str">
        <f>IF(P1644&lt;&gt;"",VLOOKUP(P1644,'Drop-down lists'!$Z$8:$AA$9,2,FALSE),"-")</f>
        <v>-</v>
      </c>
      <c r="R1644" s="12"/>
      <c r="S1644" s="12"/>
      <c r="T1644" s="12"/>
      <c r="U1644" s="158" t="str">
        <f t="shared" si="4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42"/>
        <v/>
      </c>
      <c r="P1645" s="103"/>
      <c r="Q1645" s="103" t="str">
        <f>IF(P1645&lt;&gt;"",VLOOKUP(P1645,'Drop-down lists'!$Z$8:$AA$9,2,FALSE),"-")</f>
        <v>-</v>
      </c>
      <c r="R1645" s="12"/>
      <c r="S1645" s="12"/>
      <c r="T1645" s="12"/>
      <c r="U1645" s="158" t="str">
        <f t="shared" si="4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42"/>
        <v/>
      </c>
      <c r="P1646" s="103"/>
      <c r="Q1646" s="103" t="str">
        <f>IF(P1646&lt;&gt;"",VLOOKUP(P1646,'Drop-down lists'!$Z$8:$AA$9,2,FALSE),"-")</f>
        <v>-</v>
      </c>
      <c r="R1646" s="12"/>
      <c r="S1646" s="12"/>
      <c r="T1646" s="12"/>
      <c r="U1646" s="158" t="str">
        <f t="shared" si="4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42"/>
        <v/>
      </c>
      <c r="P1647" s="103"/>
      <c r="Q1647" s="103" t="str">
        <f>IF(P1647&lt;&gt;"",VLOOKUP(P1647,'Drop-down lists'!$Z$8:$AA$9,2,FALSE),"-")</f>
        <v>-</v>
      </c>
      <c r="R1647" s="12"/>
      <c r="S1647" s="12"/>
      <c r="T1647" s="12"/>
      <c r="U1647" s="158" t="str">
        <f t="shared" si="4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42"/>
        <v/>
      </c>
      <c r="P1648" s="103"/>
      <c r="Q1648" s="103" t="str">
        <f>IF(P1648&lt;&gt;"",VLOOKUP(P1648,'Drop-down lists'!$Z$8:$AA$9,2,FALSE),"-")</f>
        <v>-</v>
      </c>
      <c r="R1648" s="12"/>
      <c r="S1648" s="12"/>
      <c r="T1648" s="12"/>
      <c r="U1648" s="158" t="str">
        <f t="shared" si="4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42"/>
        <v/>
      </c>
      <c r="P1649" s="103"/>
      <c r="Q1649" s="103" t="str">
        <f>IF(P1649&lt;&gt;"",VLOOKUP(P1649,'Drop-down lists'!$Z$8:$AA$9,2,FALSE),"-")</f>
        <v>-</v>
      </c>
      <c r="R1649" s="12"/>
      <c r="S1649" s="12"/>
      <c r="T1649" s="12"/>
      <c r="U1649" s="158" t="str">
        <f t="shared" si="4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42"/>
        <v/>
      </c>
      <c r="P1650" s="103"/>
      <c r="Q1650" s="103" t="str">
        <f>IF(P1650&lt;&gt;"",VLOOKUP(P1650,'Drop-down lists'!$Z$8:$AA$9,2,FALSE),"-")</f>
        <v>-</v>
      </c>
      <c r="R1650" s="12"/>
      <c r="S1650" s="12"/>
      <c r="T1650" s="12"/>
      <c r="U1650" s="158" t="str">
        <f t="shared" si="4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42"/>
        <v/>
      </c>
      <c r="P1651" s="103"/>
      <c r="Q1651" s="103" t="str">
        <f>IF(P1651&lt;&gt;"",VLOOKUP(P1651,'Drop-down lists'!$Z$8:$AA$9,2,FALSE),"-")</f>
        <v>-</v>
      </c>
      <c r="R1651" s="12"/>
      <c r="S1651" s="12"/>
      <c r="T1651" s="12"/>
      <c r="U1651" s="158" t="str">
        <f t="shared" si="4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42"/>
        <v/>
      </c>
      <c r="P1652" s="103"/>
      <c r="Q1652" s="103" t="str">
        <f>IF(P1652&lt;&gt;"",VLOOKUP(P1652,'Drop-down lists'!$Z$8:$AA$9,2,FALSE),"-")</f>
        <v>-</v>
      </c>
      <c r="R1652" s="12"/>
      <c r="S1652" s="12"/>
      <c r="T1652" s="12"/>
      <c r="U1652" s="158" t="str">
        <f t="shared" si="4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42"/>
        <v/>
      </c>
      <c r="P1653" s="103"/>
      <c r="Q1653" s="103" t="str">
        <f>IF(P1653&lt;&gt;"",VLOOKUP(P1653,'Drop-down lists'!$Z$8:$AA$9,2,FALSE),"-")</f>
        <v>-</v>
      </c>
      <c r="R1653" s="12"/>
      <c r="S1653" s="12"/>
      <c r="T1653" s="12"/>
      <c r="U1653" s="158" t="str">
        <f t="shared" si="4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42"/>
        <v/>
      </c>
      <c r="P1654" s="103"/>
      <c r="Q1654" s="103" t="str">
        <f>IF(P1654&lt;&gt;"",VLOOKUP(P1654,'Drop-down lists'!$Z$8:$AA$9,2,FALSE),"-")</f>
        <v>-</v>
      </c>
      <c r="R1654" s="12"/>
      <c r="S1654" s="12"/>
      <c r="T1654" s="12"/>
      <c r="U1654" s="158" t="str">
        <f t="shared" si="4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42"/>
        <v/>
      </c>
      <c r="P1655" s="103"/>
      <c r="Q1655" s="103" t="str">
        <f>IF(P1655&lt;&gt;"",VLOOKUP(P1655,'Drop-down lists'!$Z$8:$AA$9,2,FALSE),"-")</f>
        <v>-</v>
      </c>
      <c r="R1655" s="12"/>
      <c r="S1655" s="12"/>
      <c r="T1655" s="12"/>
      <c r="U1655" s="158" t="str">
        <f t="shared" si="4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42"/>
        <v/>
      </c>
      <c r="P1656" s="103"/>
      <c r="Q1656" s="103" t="str">
        <f>IF(P1656&lt;&gt;"",VLOOKUP(P1656,'Drop-down lists'!$Z$8:$AA$9,2,FALSE),"-")</f>
        <v>-</v>
      </c>
      <c r="R1656" s="12"/>
      <c r="S1656" s="12"/>
      <c r="T1656" s="12"/>
      <c r="U1656" s="158" t="str">
        <f t="shared" si="4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42"/>
        <v/>
      </c>
      <c r="P1657" s="103"/>
      <c r="Q1657" s="103" t="str">
        <f>IF(P1657&lt;&gt;"",VLOOKUP(P1657,'Drop-down lists'!$Z$8:$AA$9,2,FALSE),"-")</f>
        <v>-</v>
      </c>
      <c r="R1657" s="12"/>
      <c r="S1657" s="12"/>
      <c r="T1657" s="12"/>
      <c r="U1657" s="158" t="str">
        <f t="shared" si="43"/>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42"/>
        <v/>
      </c>
      <c r="P1658" s="103"/>
      <c r="Q1658" s="103" t="str">
        <f>IF(P1658&lt;&gt;"",VLOOKUP(P1658,'Drop-down lists'!$Z$8:$AA$9,2,FALSE),"-")</f>
        <v>-</v>
      </c>
      <c r="R1658" s="12"/>
      <c r="S1658" s="12"/>
      <c r="T1658" s="12"/>
      <c r="U1658" s="158" t="str">
        <f t="shared" si="43"/>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42"/>
        <v/>
      </c>
      <c r="P1659" s="103"/>
      <c r="Q1659" s="103" t="str">
        <f>IF(P1659&lt;&gt;"",VLOOKUP(P1659,'Drop-down lists'!$Z$8:$AA$9,2,FALSE),"-")</f>
        <v>-</v>
      </c>
      <c r="R1659" s="12"/>
      <c r="S1659" s="12"/>
      <c r="T1659" s="12"/>
      <c r="U1659" s="158" t="str">
        <f t="shared" si="43"/>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42"/>
        <v/>
      </c>
      <c r="P1660" s="103"/>
      <c r="Q1660" s="103" t="str">
        <f>IF(P1660&lt;&gt;"",VLOOKUP(P1660,'Drop-down lists'!$Z$8:$AA$9,2,FALSE),"-")</f>
        <v>-</v>
      </c>
      <c r="R1660" s="12"/>
      <c r="S1660" s="12"/>
      <c r="T1660" s="12"/>
      <c r="U1660" s="158" t="str">
        <f t="shared" si="43"/>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42"/>
        <v/>
      </c>
      <c r="P1661" s="103"/>
      <c r="Q1661" s="103" t="str">
        <f>IF(P1661&lt;&gt;"",VLOOKUP(P1661,'Drop-down lists'!$Z$8:$AA$9,2,FALSE),"-")</f>
        <v>-</v>
      </c>
      <c r="R1661" s="12"/>
      <c r="S1661" s="12"/>
      <c r="T1661" s="12"/>
      <c r="U1661" s="158" t="str">
        <f t="shared" si="43"/>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42"/>
        <v/>
      </c>
      <c r="P1662" s="103"/>
      <c r="Q1662" s="103" t="str">
        <f>IF(P1662&lt;&gt;"",VLOOKUP(P1662,'Drop-down lists'!$Z$8:$AA$9,2,FALSE),"-")</f>
        <v>-</v>
      </c>
      <c r="R1662" s="12"/>
      <c r="S1662" s="12"/>
      <c r="T1662" s="12"/>
      <c r="U1662" s="158" t="str">
        <f t="shared" si="43"/>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42"/>
        <v/>
      </c>
      <c r="P1663" s="103"/>
      <c r="Q1663" s="103" t="str">
        <f>IF(P1663&lt;&gt;"",VLOOKUP(P1663,'Drop-down lists'!$Z$8:$AA$9,2,FALSE),"-")</f>
        <v>-</v>
      </c>
      <c r="R1663" s="12"/>
      <c r="S1663" s="12"/>
      <c r="T1663" s="12"/>
      <c r="U1663" s="158" t="str">
        <f t="shared" si="43"/>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42"/>
        <v/>
      </c>
      <c r="P1664" s="103"/>
      <c r="Q1664" s="103" t="str">
        <f>IF(P1664&lt;&gt;"",VLOOKUP(P1664,'Drop-down lists'!$Z$8:$AA$9,2,FALSE),"-")</f>
        <v>-</v>
      </c>
      <c r="R1664" s="12"/>
      <c r="S1664" s="12"/>
      <c r="T1664" s="12"/>
      <c r="U1664" s="158" t="str">
        <f t="shared" si="43"/>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42"/>
        <v/>
      </c>
      <c r="P1665" s="103"/>
      <c r="Q1665" s="103" t="str">
        <f>IF(P1665&lt;&gt;"",VLOOKUP(P1665,'Drop-down lists'!$Z$8:$AA$9,2,FALSE),"-")</f>
        <v>-</v>
      </c>
      <c r="R1665" s="12"/>
      <c r="S1665" s="12"/>
      <c r="T1665" s="12"/>
      <c r="U1665" s="158" t="str">
        <f t="shared" si="43"/>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42"/>
        <v/>
      </c>
      <c r="P1666" s="103"/>
      <c r="Q1666" s="103" t="str">
        <f>IF(P1666&lt;&gt;"",VLOOKUP(P1666,'Drop-down lists'!$Z$8:$AA$9,2,FALSE),"-")</f>
        <v>-</v>
      </c>
      <c r="R1666" s="12"/>
      <c r="S1666" s="12"/>
      <c r="T1666" s="12"/>
      <c r="U1666" s="158" t="str">
        <f t="shared" si="43"/>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42"/>
        <v/>
      </c>
      <c r="P1667" s="103"/>
      <c r="Q1667" s="103" t="str">
        <f>IF(P1667&lt;&gt;"",VLOOKUP(P1667,'Drop-down lists'!$Z$8:$AA$9,2,FALSE),"-")</f>
        <v>-</v>
      </c>
      <c r="R1667" s="12"/>
      <c r="S1667" s="12"/>
      <c r="T1667" s="12"/>
      <c r="U1667" s="158" t="str">
        <f t="shared" si="43"/>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42"/>
        <v/>
      </c>
      <c r="P1668" s="103"/>
      <c r="Q1668" s="103" t="str">
        <f>IF(P1668&lt;&gt;"",VLOOKUP(P1668,'Drop-down lists'!$Z$8:$AA$9,2,FALSE),"-")</f>
        <v>-</v>
      </c>
      <c r="R1668" s="12"/>
      <c r="S1668" s="12"/>
      <c r="T1668" s="12"/>
      <c r="U1668" s="158" t="str">
        <f t="shared" si="43"/>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44">IF(L1669&lt;&gt;"",IF(J1669="East",(L1669+(M1669+N1669/60)/60),IF(J1669="West",-(L1669+(M1669+N1669/60)/60),"East/West?")),"")</f>
        <v/>
      </c>
      <c r="P1669" s="103"/>
      <c r="Q1669" s="103" t="str">
        <f>IF(P1669&lt;&gt;"",VLOOKUP(P1669,'Drop-down lists'!$Z$8:$AA$9,2,FALSE),"-")</f>
        <v>-</v>
      </c>
      <c r="R1669" s="12"/>
      <c r="S1669" s="12"/>
      <c r="T1669" s="12"/>
      <c r="U1669" s="158" t="str">
        <f t="shared" ref="U1669:U1732" si="45">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44"/>
        <v/>
      </c>
      <c r="P1670" s="103"/>
      <c r="Q1670" s="103" t="str">
        <f>IF(P1670&lt;&gt;"",VLOOKUP(P1670,'Drop-down lists'!$Z$8:$AA$9,2,FALSE),"-")</f>
        <v>-</v>
      </c>
      <c r="R1670" s="12"/>
      <c r="S1670" s="12"/>
      <c r="T1670" s="12"/>
      <c r="U1670" s="158" t="str">
        <f t="shared" si="4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44"/>
        <v/>
      </c>
      <c r="P1671" s="103"/>
      <c r="Q1671" s="103" t="str">
        <f>IF(P1671&lt;&gt;"",VLOOKUP(P1671,'Drop-down lists'!$Z$8:$AA$9,2,FALSE),"-")</f>
        <v>-</v>
      </c>
      <c r="R1671" s="12"/>
      <c r="S1671" s="12"/>
      <c r="T1671" s="12"/>
      <c r="U1671" s="158" t="str">
        <f t="shared" si="4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44"/>
        <v/>
      </c>
      <c r="P1672" s="103"/>
      <c r="Q1672" s="103" t="str">
        <f>IF(P1672&lt;&gt;"",VLOOKUP(P1672,'Drop-down lists'!$Z$8:$AA$9,2,FALSE),"-")</f>
        <v>-</v>
      </c>
      <c r="R1672" s="12"/>
      <c r="S1672" s="12"/>
      <c r="T1672" s="12"/>
      <c r="U1672" s="158" t="str">
        <f t="shared" si="4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44"/>
        <v/>
      </c>
      <c r="P1673" s="103"/>
      <c r="Q1673" s="103" t="str">
        <f>IF(P1673&lt;&gt;"",VLOOKUP(P1673,'Drop-down lists'!$Z$8:$AA$9,2,FALSE),"-")</f>
        <v>-</v>
      </c>
      <c r="R1673" s="12"/>
      <c r="S1673" s="12"/>
      <c r="T1673" s="12"/>
      <c r="U1673" s="158" t="str">
        <f t="shared" si="4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44"/>
        <v/>
      </c>
      <c r="P1674" s="103"/>
      <c r="Q1674" s="103" t="str">
        <f>IF(P1674&lt;&gt;"",VLOOKUP(P1674,'Drop-down lists'!$Z$8:$AA$9,2,FALSE),"-")</f>
        <v>-</v>
      </c>
      <c r="R1674" s="12"/>
      <c r="S1674" s="12"/>
      <c r="T1674" s="12"/>
      <c r="U1674" s="158" t="str">
        <f t="shared" si="4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44"/>
        <v/>
      </c>
      <c r="P1675" s="103"/>
      <c r="Q1675" s="103" t="str">
        <f>IF(P1675&lt;&gt;"",VLOOKUP(P1675,'Drop-down lists'!$Z$8:$AA$9,2,FALSE),"-")</f>
        <v>-</v>
      </c>
      <c r="R1675" s="12"/>
      <c r="S1675" s="12"/>
      <c r="T1675" s="12"/>
      <c r="U1675" s="158" t="str">
        <f t="shared" si="4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44"/>
        <v/>
      </c>
      <c r="P1676" s="103"/>
      <c r="Q1676" s="103" t="str">
        <f>IF(P1676&lt;&gt;"",VLOOKUP(P1676,'Drop-down lists'!$Z$8:$AA$9,2,FALSE),"-")</f>
        <v>-</v>
      </c>
      <c r="R1676" s="12"/>
      <c r="S1676" s="12"/>
      <c r="T1676" s="12"/>
      <c r="U1676" s="158" t="str">
        <f t="shared" si="4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44"/>
        <v/>
      </c>
      <c r="P1677" s="103"/>
      <c r="Q1677" s="103" t="str">
        <f>IF(P1677&lt;&gt;"",VLOOKUP(P1677,'Drop-down lists'!$Z$8:$AA$9,2,FALSE),"-")</f>
        <v>-</v>
      </c>
      <c r="R1677" s="12"/>
      <c r="S1677" s="12"/>
      <c r="T1677" s="12"/>
      <c r="U1677" s="158" t="str">
        <f t="shared" si="4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44"/>
        <v/>
      </c>
      <c r="P1678" s="103"/>
      <c r="Q1678" s="103" t="str">
        <f>IF(P1678&lt;&gt;"",VLOOKUP(P1678,'Drop-down lists'!$Z$8:$AA$9,2,FALSE),"-")</f>
        <v>-</v>
      </c>
      <c r="R1678" s="12"/>
      <c r="S1678" s="12"/>
      <c r="T1678" s="12"/>
      <c r="U1678" s="158" t="str">
        <f t="shared" si="4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44"/>
        <v/>
      </c>
      <c r="P1679" s="103"/>
      <c r="Q1679" s="103" t="str">
        <f>IF(P1679&lt;&gt;"",VLOOKUP(P1679,'Drop-down lists'!$Z$8:$AA$9,2,FALSE),"-")</f>
        <v>-</v>
      </c>
      <c r="R1679" s="12"/>
      <c r="S1679" s="12"/>
      <c r="T1679" s="12"/>
      <c r="U1679" s="158" t="str">
        <f t="shared" si="4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44"/>
        <v/>
      </c>
      <c r="P1680" s="103"/>
      <c r="Q1680" s="103" t="str">
        <f>IF(P1680&lt;&gt;"",VLOOKUP(P1680,'Drop-down lists'!$Z$8:$AA$9,2,FALSE),"-")</f>
        <v>-</v>
      </c>
      <c r="R1680" s="12"/>
      <c r="S1680" s="12"/>
      <c r="T1680" s="12"/>
      <c r="U1680" s="158" t="str">
        <f t="shared" si="4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44"/>
        <v/>
      </c>
      <c r="P1681" s="103"/>
      <c r="Q1681" s="103" t="str">
        <f>IF(P1681&lt;&gt;"",VLOOKUP(P1681,'Drop-down lists'!$Z$8:$AA$9,2,FALSE),"-")</f>
        <v>-</v>
      </c>
      <c r="R1681" s="12"/>
      <c r="S1681" s="12"/>
      <c r="T1681" s="12"/>
      <c r="U1681" s="158" t="str">
        <f t="shared" si="4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44"/>
        <v/>
      </c>
      <c r="P1682" s="103"/>
      <c r="Q1682" s="103" t="str">
        <f>IF(P1682&lt;&gt;"",VLOOKUP(P1682,'Drop-down lists'!$Z$8:$AA$9,2,FALSE),"-")</f>
        <v>-</v>
      </c>
      <c r="R1682" s="12"/>
      <c r="S1682" s="12"/>
      <c r="T1682" s="12"/>
      <c r="U1682" s="158" t="str">
        <f t="shared" si="4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44"/>
        <v/>
      </c>
      <c r="P1683" s="103"/>
      <c r="Q1683" s="103" t="str">
        <f>IF(P1683&lt;&gt;"",VLOOKUP(P1683,'Drop-down lists'!$Z$8:$AA$9,2,FALSE),"-")</f>
        <v>-</v>
      </c>
      <c r="R1683" s="12"/>
      <c r="S1683" s="12"/>
      <c r="T1683" s="12"/>
      <c r="U1683" s="158" t="str">
        <f t="shared" si="4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44"/>
        <v/>
      </c>
      <c r="P1684" s="103"/>
      <c r="Q1684" s="103" t="str">
        <f>IF(P1684&lt;&gt;"",VLOOKUP(P1684,'Drop-down lists'!$Z$8:$AA$9,2,FALSE),"-")</f>
        <v>-</v>
      </c>
      <c r="R1684" s="12"/>
      <c r="S1684" s="12"/>
      <c r="T1684" s="12"/>
      <c r="U1684" s="158" t="str">
        <f t="shared" si="4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44"/>
        <v/>
      </c>
      <c r="P1685" s="103"/>
      <c r="Q1685" s="103" t="str">
        <f>IF(P1685&lt;&gt;"",VLOOKUP(P1685,'Drop-down lists'!$Z$8:$AA$9,2,FALSE),"-")</f>
        <v>-</v>
      </c>
      <c r="R1685" s="12"/>
      <c r="S1685" s="12"/>
      <c r="T1685" s="12"/>
      <c r="U1685" s="158" t="str">
        <f t="shared" si="4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44"/>
        <v/>
      </c>
      <c r="P1686" s="103"/>
      <c r="Q1686" s="103" t="str">
        <f>IF(P1686&lt;&gt;"",VLOOKUP(P1686,'Drop-down lists'!$Z$8:$AA$9,2,FALSE),"-")</f>
        <v>-</v>
      </c>
      <c r="R1686" s="12"/>
      <c r="S1686" s="12"/>
      <c r="T1686" s="12"/>
      <c r="U1686" s="158" t="str">
        <f t="shared" si="4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44"/>
        <v/>
      </c>
      <c r="P1687" s="103"/>
      <c r="Q1687" s="103" t="str">
        <f>IF(P1687&lt;&gt;"",VLOOKUP(P1687,'Drop-down lists'!$Z$8:$AA$9,2,FALSE),"-")</f>
        <v>-</v>
      </c>
      <c r="R1687" s="12"/>
      <c r="S1687" s="12"/>
      <c r="T1687" s="12"/>
      <c r="U1687" s="158" t="str">
        <f t="shared" si="4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44"/>
        <v/>
      </c>
      <c r="P1688" s="103"/>
      <c r="Q1688" s="103" t="str">
        <f>IF(P1688&lt;&gt;"",VLOOKUP(P1688,'Drop-down lists'!$Z$8:$AA$9,2,FALSE),"-")</f>
        <v>-</v>
      </c>
      <c r="R1688" s="12"/>
      <c r="S1688" s="12"/>
      <c r="T1688" s="12"/>
      <c r="U1688" s="158" t="str">
        <f t="shared" si="4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44"/>
        <v/>
      </c>
      <c r="P1689" s="103"/>
      <c r="Q1689" s="103" t="str">
        <f>IF(P1689&lt;&gt;"",VLOOKUP(P1689,'Drop-down lists'!$Z$8:$AA$9,2,FALSE),"-")</f>
        <v>-</v>
      </c>
      <c r="R1689" s="12"/>
      <c r="S1689" s="12"/>
      <c r="T1689" s="12"/>
      <c r="U1689" s="158" t="str">
        <f t="shared" si="4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44"/>
        <v/>
      </c>
      <c r="P1690" s="103"/>
      <c r="Q1690" s="103" t="str">
        <f>IF(P1690&lt;&gt;"",VLOOKUP(P1690,'Drop-down lists'!$Z$8:$AA$9,2,FALSE),"-")</f>
        <v>-</v>
      </c>
      <c r="R1690" s="12"/>
      <c r="S1690" s="12"/>
      <c r="T1690" s="12"/>
      <c r="U1690" s="158" t="str">
        <f t="shared" si="4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44"/>
        <v/>
      </c>
      <c r="P1691" s="103"/>
      <c r="Q1691" s="103" t="str">
        <f>IF(P1691&lt;&gt;"",VLOOKUP(P1691,'Drop-down lists'!$Z$8:$AA$9,2,FALSE),"-")</f>
        <v>-</v>
      </c>
      <c r="R1691" s="12"/>
      <c r="S1691" s="12"/>
      <c r="T1691" s="12"/>
      <c r="U1691" s="158" t="str">
        <f t="shared" si="4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44"/>
        <v/>
      </c>
      <c r="P1692" s="103"/>
      <c r="Q1692" s="103" t="str">
        <f>IF(P1692&lt;&gt;"",VLOOKUP(P1692,'Drop-down lists'!$Z$8:$AA$9,2,FALSE),"-")</f>
        <v>-</v>
      </c>
      <c r="R1692" s="12"/>
      <c r="S1692" s="12"/>
      <c r="T1692" s="12"/>
      <c r="U1692" s="158" t="str">
        <f t="shared" si="4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44"/>
        <v/>
      </c>
      <c r="P1693" s="103"/>
      <c r="Q1693" s="103" t="str">
        <f>IF(P1693&lt;&gt;"",VLOOKUP(P1693,'Drop-down lists'!$Z$8:$AA$9,2,FALSE),"-")</f>
        <v>-</v>
      </c>
      <c r="R1693" s="12"/>
      <c r="S1693" s="12"/>
      <c r="T1693" s="12"/>
      <c r="U1693" s="158" t="str">
        <f t="shared" si="4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44"/>
        <v/>
      </c>
      <c r="P1694" s="103"/>
      <c r="Q1694" s="103" t="str">
        <f>IF(P1694&lt;&gt;"",VLOOKUP(P1694,'Drop-down lists'!$Z$8:$AA$9,2,FALSE),"-")</f>
        <v>-</v>
      </c>
      <c r="R1694" s="12"/>
      <c r="S1694" s="12"/>
      <c r="T1694" s="12"/>
      <c r="U1694" s="158" t="str">
        <f t="shared" si="4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44"/>
        <v/>
      </c>
      <c r="P1695" s="103"/>
      <c r="Q1695" s="103" t="str">
        <f>IF(P1695&lt;&gt;"",VLOOKUP(P1695,'Drop-down lists'!$Z$8:$AA$9,2,FALSE),"-")</f>
        <v>-</v>
      </c>
      <c r="R1695" s="12"/>
      <c r="S1695" s="12"/>
      <c r="T1695" s="12"/>
      <c r="U1695" s="158" t="str">
        <f t="shared" si="4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44"/>
        <v/>
      </c>
      <c r="P1696" s="103"/>
      <c r="Q1696" s="103" t="str">
        <f>IF(P1696&lt;&gt;"",VLOOKUP(P1696,'Drop-down lists'!$Z$8:$AA$9,2,FALSE),"-")</f>
        <v>-</v>
      </c>
      <c r="R1696" s="12"/>
      <c r="S1696" s="12"/>
      <c r="T1696" s="12"/>
      <c r="U1696" s="158" t="str">
        <f t="shared" si="4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44"/>
        <v/>
      </c>
      <c r="P1697" s="103"/>
      <c r="Q1697" s="103" t="str">
        <f>IF(P1697&lt;&gt;"",VLOOKUP(P1697,'Drop-down lists'!$Z$8:$AA$9,2,FALSE),"-")</f>
        <v>-</v>
      </c>
      <c r="R1697" s="12"/>
      <c r="S1697" s="12"/>
      <c r="T1697" s="12"/>
      <c r="U1697" s="158" t="str">
        <f t="shared" si="4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44"/>
        <v/>
      </c>
      <c r="P1698" s="103"/>
      <c r="Q1698" s="103" t="str">
        <f>IF(P1698&lt;&gt;"",VLOOKUP(P1698,'Drop-down lists'!$Z$8:$AA$9,2,FALSE),"-")</f>
        <v>-</v>
      </c>
      <c r="R1698" s="12"/>
      <c r="S1698" s="12"/>
      <c r="T1698" s="12"/>
      <c r="U1698" s="158" t="str">
        <f t="shared" si="4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44"/>
        <v/>
      </c>
      <c r="P1699" s="103"/>
      <c r="Q1699" s="103" t="str">
        <f>IF(P1699&lt;&gt;"",VLOOKUP(P1699,'Drop-down lists'!$Z$8:$AA$9,2,FALSE),"-")</f>
        <v>-</v>
      </c>
      <c r="R1699" s="12"/>
      <c r="S1699" s="12"/>
      <c r="T1699" s="12"/>
      <c r="U1699" s="158" t="str">
        <f t="shared" si="4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44"/>
        <v/>
      </c>
      <c r="P1700" s="103"/>
      <c r="Q1700" s="103" t="str">
        <f>IF(P1700&lt;&gt;"",VLOOKUP(P1700,'Drop-down lists'!$Z$8:$AA$9,2,FALSE),"-")</f>
        <v>-</v>
      </c>
      <c r="R1700" s="12"/>
      <c r="S1700" s="12"/>
      <c r="T1700" s="12"/>
      <c r="U1700" s="158" t="str">
        <f t="shared" si="4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44"/>
        <v/>
      </c>
      <c r="P1701" s="103"/>
      <c r="Q1701" s="103" t="str">
        <f>IF(P1701&lt;&gt;"",VLOOKUP(P1701,'Drop-down lists'!$Z$8:$AA$9,2,FALSE),"-")</f>
        <v>-</v>
      </c>
      <c r="R1701" s="12"/>
      <c r="S1701" s="12"/>
      <c r="T1701" s="12"/>
      <c r="U1701" s="158" t="str">
        <f t="shared" si="4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44"/>
        <v/>
      </c>
      <c r="P1702" s="103"/>
      <c r="Q1702" s="103" t="str">
        <f>IF(P1702&lt;&gt;"",VLOOKUP(P1702,'Drop-down lists'!$Z$8:$AA$9,2,FALSE),"-")</f>
        <v>-</v>
      </c>
      <c r="R1702" s="12"/>
      <c r="S1702" s="12"/>
      <c r="T1702" s="12"/>
      <c r="U1702" s="158" t="str">
        <f t="shared" si="4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44"/>
        <v/>
      </c>
      <c r="P1703" s="103"/>
      <c r="Q1703" s="103" t="str">
        <f>IF(P1703&lt;&gt;"",VLOOKUP(P1703,'Drop-down lists'!$Z$8:$AA$9,2,FALSE),"-")</f>
        <v>-</v>
      </c>
      <c r="R1703" s="12"/>
      <c r="S1703" s="12"/>
      <c r="T1703" s="12"/>
      <c r="U1703" s="158" t="str">
        <f t="shared" si="4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44"/>
        <v/>
      </c>
      <c r="P1704" s="103"/>
      <c r="Q1704" s="103" t="str">
        <f>IF(P1704&lt;&gt;"",VLOOKUP(P1704,'Drop-down lists'!$Z$8:$AA$9,2,FALSE),"-")</f>
        <v>-</v>
      </c>
      <c r="R1704" s="12"/>
      <c r="S1704" s="12"/>
      <c r="T1704" s="12"/>
      <c r="U1704" s="158" t="str">
        <f t="shared" si="4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44"/>
        <v/>
      </c>
      <c r="P1705" s="103"/>
      <c r="Q1705" s="103" t="str">
        <f>IF(P1705&lt;&gt;"",VLOOKUP(P1705,'Drop-down lists'!$Z$8:$AA$9,2,FALSE),"-")</f>
        <v>-</v>
      </c>
      <c r="R1705" s="12"/>
      <c r="S1705" s="12"/>
      <c r="T1705" s="12"/>
      <c r="U1705" s="158" t="str">
        <f t="shared" si="4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44"/>
        <v/>
      </c>
      <c r="P1706" s="103"/>
      <c r="Q1706" s="103" t="str">
        <f>IF(P1706&lt;&gt;"",VLOOKUP(P1706,'Drop-down lists'!$Z$8:$AA$9,2,FALSE),"-")</f>
        <v>-</v>
      </c>
      <c r="R1706" s="12"/>
      <c r="S1706" s="12"/>
      <c r="T1706" s="12"/>
      <c r="U1706" s="158" t="str">
        <f t="shared" si="4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44"/>
        <v/>
      </c>
      <c r="P1707" s="103"/>
      <c r="Q1707" s="103" t="str">
        <f>IF(P1707&lt;&gt;"",VLOOKUP(P1707,'Drop-down lists'!$Z$8:$AA$9,2,FALSE),"-")</f>
        <v>-</v>
      </c>
      <c r="R1707" s="12"/>
      <c r="S1707" s="12"/>
      <c r="T1707" s="12"/>
      <c r="U1707" s="158" t="str">
        <f t="shared" si="4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44"/>
        <v/>
      </c>
      <c r="P1708" s="103"/>
      <c r="Q1708" s="103" t="str">
        <f>IF(P1708&lt;&gt;"",VLOOKUP(P1708,'Drop-down lists'!$Z$8:$AA$9,2,FALSE),"-")</f>
        <v>-</v>
      </c>
      <c r="R1708" s="12"/>
      <c r="S1708" s="12"/>
      <c r="T1708" s="12"/>
      <c r="U1708" s="158" t="str">
        <f t="shared" si="4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44"/>
        <v/>
      </c>
      <c r="P1709" s="103"/>
      <c r="Q1709" s="103" t="str">
        <f>IF(P1709&lt;&gt;"",VLOOKUP(P1709,'Drop-down lists'!$Z$8:$AA$9,2,FALSE),"-")</f>
        <v>-</v>
      </c>
      <c r="R1709" s="12"/>
      <c r="S1709" s="12"/>
      <c r="T1709" s="12"/>
      <c r="U1709" s="158" t="str">
        <f t="shared" si="4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44"/>
        <v/>
      </c>
      <c r="P1710" s="103"/>
      <c r="Q1710" s="103" t="str">
        <f>IF(P1710&lt;&gt;"",VLOOKUP(P1710,'Drop-down lists'!$Z$8:$AA$9,2,FALSE),"-")</f>
        <v>-</v>
      </c>
      <c r="R1710" s="12"/>
      <c r="S1710" s="12"/>
      <c r="T1710" s="12"/>
      <c r="U1710" s="158" t="str">
        <f t="shared" si="4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44"/>
        <v/>
      </c>
      <c r="P1711" s="103"/>
      <c r="Q1711" s="103" t="str">
        <f>IF(P1711&lt;&gt;"",VLOOKUP(P1711,'Drop-down lists'!$Z$8:$AA$9,2,FALSE),"-")</f>
        <v>-</v>
      </c>
      <c r="R1711" s="12"/>
      <c r="S1711" s="12"/>
      <c r="T1711" s="12"/>
      <c r="U1711" s="158" t="str">
        <f t="shared" si="4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44"/>
        <v/>
      </c>
      <c r="P1712" s="103"/>
      <c r="Q1712" s="103" t="str">
        <f>IF(P1712&lt;&gt;"",VLOOKUP(P1712,'Drop-down lists'!$Z$8:$AA$9,2,FALSE),"-")</f>
        <v>-</v>
      </c>
      <c r="R1712" s="12"/>
      <c r="S1712" s="12"/>
      <c r="T1712" s="12"/>
      <c r="U1712" s="158" t="str">
        <f t="shared" si="4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44"/>
        <v/>
      </c>
      <c r="P1713" s="103"/>
      <c r="Q1713" s="103" t="str">
        <f>IF(P1713&lt;&gt;"",VLOOKUP(P1713,'Drop-down lists'!$Z$8:$AA$9,2,FALSE),"-")</f>
        <v>-</v>
      </c>
      <c r="R1713" s="12"/>
      <c r="S1713" s="12"/>
      <c r="T1713" s="12"/>
      <c r="U1713" s="158" t="str">
        <f t="shared" si="4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44"/>
        <v/>
      </c>
      <c r="P1714" s="103"/>
      <c r="Q1714" s="103" t="str">
        <f>IF(P1714&lt;&gt;"",VLOOKUP(P1714,'Drop-down lists'!$Z$8:$AA$9,2,FALSE),"-")</f>
        <v>-</v>
      </c>
      <c r="R1714" s="12"/>
      <c r="S1714" s="12"/>
      <c r="T1714" s="12"/>
      <c r="U1714" s="158" t="str">
        <f t="shared" si="4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44"/>
        <v/>
      </c>
      <c r="P1715" s="103"/>
      <c r="Q1715" s="103" t="str">
        <f>IF(P1715&lt;&gt;"",VLOOKUP(P1715,'Drop-down lists'!$Z$8:$AA$9,2,FALSE),"-")</f>
        <v>-</v>
      </c>
      <c r="R1715" s="12"/>
      <c r="S1715" s="12"/>
      <c r="T1715" s="12"/>
      <c r="U1715" s="158" t="str">
        <f t="shared" si="4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44"/>
        <v/>
      </c>
      <c r="P1716" s="103"/>
      <c r="Q1716" s="103" t="str">
        <f>IF(P1716&lt;&gt;"",VLOOKUP(P1716,'Drop-down lists'!$Z$8:$AA$9,2,FALSE),"-")</f>
        <v>-</v>
      </c>
      <c r="R1716" s="12"/>
      <c r="S1716" s="12"/>
      <c r="T1716" s="12"/>
      <c r="U1716" s="158" t="str">
        <f t="shared" si="4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44"/>
        <v/>
      </c>
      <c r="P1717" s="103"/>
      <c r="Q1717" s="103" t="str">
        <f>IF(P1717&lt;&gt;"",VLOOKUP(P1717,'Drop-down lists'!$Z$8:$AA$9,2,FALSE),"-")</f>
        <v>-</v>
      </c>
      <c r="R1717" s="12"/>
      <c r="S1717" s="12"/>
      <c r="T1717" s="12"/>
      <c r="U1717" s="158" t="str">
        <f t="shared" si="4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44"/>
        <v/>
      </c>
      <c r="P1718" s="103"/>
      <c r="Q1718" s="103" t="str">
        <f>IF(P1718&lt;&gt;"",VLOOKUP(P1718,'Drop-down lists'!$Z$8:$AA$9,2,FALSE),"-")</f>
        <v>-</v>
      </c>
      <c r="R1718" s="12"/>
      <c r="S1718" s="12"/>
      <c r="T1718" s="12"/>
      <c r="U1718" s="158" t="str">
        <f t="shared" si="4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44"/>
        <v/>
      </c>
      <c r="P1719" s="103"/>
      <c r="Q1719" s="103" t="str">
        <f>IF(P1719&lt;&gt;"",VLOOKUP(P1719,'Drop-down lists'!$Z$8:$AA$9,2,FALSE),"-")</f>
        <v>-</v>
      </c>
      <c r="R1719" s="12"/>
      <c r="S1719" s="12"/>
      <c r="T1719" s="12"/>
      <c r="U1719" s="158" t="str">
        <f t="shared" si="4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44"/>
        <v/>
      </c>
      <c r="P1720" s="103"/>
      <c r="Q1720" s="103" t="str">
        <f>IF(P1720&lt;&gt;"",VLOOKUP(P1720,'Drop-down lists'!$Z$8:$AA$9,2,FALSE),"-")</f>
        <v>-</v>
      </c>
      <c r="R1720" s="12"/>
      <c r="S1720" s="12"/>
      <c r="T1720" s="12"/>
      <c r="U1720" s="158" t="str">
        <f t="shared" si="4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44"/>
        <v/>
      </c>
      <c r="P1721" s="103"/>
      <c r="Q1721" s="103" t="str">
        <f>IF(P1721&lt;&gt;"",VLOOKUP(P1721,'Drop-down lists'!$Z$8:$AA$9,2,FALSE),"-")</f>
        <v>-</v>
      </c>
      <c r="R1721" s="12"/>
      <c r="S1721" s="12"/>
      <c r="T1721" s="12"/>
      <c r="U1721" s="158" t="str">
        <f t="shared" si="45"/>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44"/>
        <v/>
      </c>
      <c r="P1722" s="103"/>
      <c r="Q1722" s="103" t="str">
        <f>IF(P1722&lt;&gt;"",VLOOKUP(P1722,'Drop-down lists'!$Z$8:$AA$9,2,FALSE),"-")</f>
        <v>-</v>
      </c>
      <c r="R1722" s="12"/>
      <c r="S1722" s="12"/>
      <c r="T1722" s="12"/>
      <c r="U1722" s="158" t="str">
        <f t="shared" si="45"/>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44"/>
        <v/>
      </c>
      <c r="P1723" s="103"/>
      <c r="Q1723" s="103" t="str">
        <f>IF(P1723&lt;&gt;"",VLOOKUP(P1723,'Drop-down lists'!$Z$8:$AA$9,2,FALSE),"-")</f>
        <v>-</v>
      </c>
      <c r="R1723" s="12"/>
      <c r="S1723" s="12"/>
      <c r="T1723" s="12"/>
      <c r="U1723" s="158" t="str">
        <f t="shared" si="45"/>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44"/>
        <v/>
      </c>
      <c r="P1724" s="103"/>
      <c r="Q1724" s="103" t="str">
        <f>IF(P1724&lt;&gt;"",VLOOKUP(P1724,'Drop-down lists'!$Z$8:$AA$9,2,FALSE),"-")</f>
        <v>-</v>
      </c>
      <c r="R1724" s="12"/>
      <c r="S1724" s="12"/>
      <c r="T1724" s="12"/>
      <c r="U1724" s="158" t="str">
        <f t="shared" si="45"/>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44"/>
        <v/>
      </c>
      <c r="P1725" s="103"/>
      <c r="Q1725" s="103" t="str">
        <f>IF(P1725&lt;&gt;"",VLOOKUP(P1725,'Drop-down lists'!$Z$8:$AA$9,2,FALSE),"-")</f>
        <v>-</v>
      </c>
      <c r="R1725" s="12"/>
      <c r="S1725" s="12"/>
      <c r="T1725" s="12"/>
      <c r="U1725" s="158" t="str">
        <f t="shared" si="45"/>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44"/>
        <v/>
      </c>
      <c r="P1726" s="103"/>
      <c r="Q1726" s="103" t="str">
        <f>IF(P1726&lt;&gt;"",VLOOKUP(P1726,'Drop-down lists'!$Z$8:$AA$9,2,FALSE),"-")</f>
        <v>-</v>
      </c>
      <c r="R1726" s="12"/>
      <c r="S1726" s="12"/>
      <c r="T1726" s="12"/>
      <c r="U1726" s="158" t="str">
        <f t="shared" si="45"/>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44"/>
        <v/>
      </c>
      <c r="P1727" s="103"/>
      <c r="Q1727" s="103" t="str">
        <f>IF(P1727&lt;&gt;"",VLOOKUP(P1727,'Drop-down lists'!$Z$8:$AA$9,2,FALSE),"-")</f>
        <v>-</v>
      </c>
      <c r="R1727" s="12"/>
      <c r="S1727" s="12"/>
      <c r="T1727" s="12"/>
      <c r="U1727" s="158" t="str">
        <f t="shared" si="45"/>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44"/>
        <v/>
      </c>
      <c r="P1728" s="103"/>
      <c r="Q1728" s="103" t="str">
        <f>IF(P1728&lt;&gt;"",VLOOKUP(P1728,'Drop-down lists'!$Z$8:$AA$9,2,FALSE),"-")</f>
        <v>-</v>
      </c>
      <c r="R1728" s="12"/>
      <c r="S1728" s="12"/>
      <c r="T1728" s="12"/>
      <c r="U1728" s="158" t="str">
        <f t="shared" si="45"/>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44"/>
        <v/>
      </c>
      <c r="P1729" s="103"/>
      <c r="Q1729" s="103" t="str">
        <f>IF(P1729&lt;&gt;"",VLOOKUP(P1729,'Drop-down lists'!$Z$8:$AA$9,2,FALSE),"-")</f>
        <v>-</v>
      </c>
      <c r="R1729" s="12"/>
      <c r="S1729" s="12"/>
      <c r="T1729" s="12"/>
      <c r="U1729" s="158" t="str">
        <f t="shared" si="45"/>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44"/>
        <v/>
      </c>
      <c r="P1730" s="103"/>
      <c r="Q1730" s="103" t="str">
        <f>IF(P1730&lt;&gt;"",VLOOKUP(P1730,'Drop-down lists'!$Z$8:$AA$9,2,FALSE),"-")</f>
        <v>-</v>
      </c>
      <c r="R1730" s="12"/>
      <c r="S1730" s="12"/>
      <c r="T1730" s="12"/>
      <c r="U1730" s="158" t="str">
        <f t="shared" si="45"/>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44"/>
        <v/>
      </c>
      <c r="P1731" s="103"/>
      <c r="Q1731" s="103" t="str">
        <f>IF(P1731&lt;&gt;"",VLOOKUP(P1731,'Drop-down lists'!$Z$8:$AA$9,2,FALSE),"-")</f>
        <v>-</v>
      </c>
      <c r="R1731" s="12"/>
      <c r="S1731" s="12"/>
      <c r="T1731" s="12"/>
      <c r="U1731" s="158" t="str">
        <f t="shared" si="45"/>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44"/>
        <v/>
      </c>
      <c r="P1732" s="103"/>
      <c r="Q1732" s="103" t="str">
        <f>IF(P1732&lt;&gt;"",VLOOKUP(P1732,'Drop-down lists'!$Z$8:$AA$9,2,FALSE),"-")</f>
        <v>-</v>
      </c>
      <c r="R1732" s="12"/>
      <c r="S1732" s="12"/>
      <c r="T1732" s="12"/>
      <c r="U1732" s="158" t="str">
        <f t="shared" si="45"/>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46">IF(L1733&lt;&gt;"",IF(J1733="East",(L1733+(M1733+N1733/60)/60),IF(J1733="West",-(L1733+(M1733+N1733/60)/60),"East/West?")),"")</f>
        <v/>
      </c>
      <c r="P1733" s="103"/>
      <c r="Q1733" s="103" t="str">
        <f>IF(P1733&lt;&gt;"",VLOOKUP(P1733,'Drop-down lists'!$Z$8:$AA$9,2,FALSE),"-")</f>
        <v>-</v>
      </c>
      <c r="R1733" s="12"/>
      <c r="S1733" s="12"/>
      <c r="T1733" s="12"/>
      <c r="U1733" s="158" t="str">
        <f t="shared" ref="U1733:U1796" si="47">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46"/>
        <v/>
      </c>
      <c r="P1734" s="103"/>
      <c r="Q1734" s="103" t="str">
        <f>IF(P1734&lt;&gt;"",VLOOKUP(P1734,'Drop-down lists'!$Z$8:$AA$9,2,FALSE),"-")</f>
        <v>-</v>
      </c>
      <c r="R1734" s="12"/>
      <c r="S1734" s="12"/>
      <c r="T1734" s="12"/>
      <c r="U1734" s="158" t="str">
        <f t="shared" si="4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46"/>
        <v/>
      </c>
      <c r="P1735" s="103"/>
      <c r="Q1735" s="103" t="str">
        <f>IF(P1735&lt;&gt;"",VLOOKUP(P1735,'Drop-down lists'!$Z$8:$AA$9,2,FALSE),"-")</f>
        <v>-</v>
      </c>
      <c r="R1735" s="12"/>
      <c r="S1735" s="12"/>
      <c r="T1735" s="12"/>
      <c r="U1735" s="158" t="str">
        <f t="shared" si="4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46"/>
        <v/>
      </c>
      <c r="P1736" s="103"/>
      <c r="Q1736" s="103" t="str">
        <f>IF(P1736&lt;&gt;"",VLOOKUP(P1736,'Drop-down lists'!$Z$8:$AA$9,2,FALSE),"-")</f>
        <v>-</v>
      </c>
      <c r="R1736" s="12"/>
      <c r="S1736" s="12"/>
      <c r="T1736" s="12"/>
      <c r="U1736" s="158" t="str">
        <f t="shared" si="4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46"/>
        <v/>
      </c>
      <c r="P1737" s="103"/>
      <c r="Q1737" s="103" t="str">
        <f>IF(P1737&lt;&gt;"",VLOOKUP(P1737,'Drop-down lists'!$Z$8:$AA$9,2,FALSE),"-")</f>
        <v>-</v>
      </c>
      <c r="R1737" s="12"/>
      <c r="S1737" s="12"/>
      <c r="T1737" s="12"/>
      <c r="U1737" s="158" t="str">
        <f t="shared" si="4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46"/>
        <v/>
      </c>
      <c r="P1738" s="103"/>
      <c r="Q1738" s="103" t="str">
        <f>IF(P1738&lt;&gt;"",VLOOKUP(P1738,'Drop-down lists'!$Z$8:$AA$9,2,FALSE),"-")</f>
        <v>-</v>
      </c>
      <c r="R1738" s="12"/>
      <c r="S1738" s="12"/>
      <c r="T1738" s="12"/>
      <c r="U1738" s="158" t="str">
        <f t="shared" si="4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46"/>
        <v/>
      </c>
      <c r="P1739" s="103"/>
      <c r="Q1739" s="103" t="str">
        <f>IF(P1739&lt;&gt;"",VLOOKUP(P1739,'Drop-down lists'!$Z$8:$AA$9,2,FALSE),"-")</f>
        <v>-</v>
      </c>
      <c r="R1739" s="12"/>
      <c r="S1739" s="12"/>
      <c r="T1739" s="12"/>
      <c r="U1739" s="158" t="str">
        <f t="shared" si="4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46"/>
        <v/>
      </c>
      <c r="P1740" s="103"/>
      <c r="Q1740" s="103" t="str">
        <f>IF(P1740&lt;&gt;"",VLOOKUP(P1740,'Drop-down lists'!$Z$8:$AA$9,2,FALSE),"-")</f>
        <v>-</v>
      </c>
      <c r="R1740" s="12"/>
      <c r="S1740" s="12"/>
      <c r="T1740" s="12"/>
      <c r="U1740" s="158" t="str">
        <f t="shared" si="4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46"/>
        <v/>
      </c>
      <c r="P1741" s="103"/>
      <c r="Q1741" s="103" t="str">
        <f>IF(P1741&lt;&gt;"",VLOOKUP(P1741,'Drop-down lists'!$Z$8:$AA$9,2,FALSE),"-")</f>
        <v>-</v>
      </c>
      <c r="R1741" s="12"/>
      <c r="S1741" s="12"/>
      <c r="T1741" s="12"/>
      <c r="U1741" s="158" t="str">
        <f t="shared" si="4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46"/>
        <v/>
      </c>
      <c r="P1742" s="103"/>
      <c r="Q1742" s="103" t="str">
        <f>IF(P1742&lt;&gt;"",VLOOKUP(P1742,'Drop-down lists'!$Z$8:$AA$9,2,FALSE),"-")</f>
        <v>-</v>
      </c>
      <c r="R1742" s="12"/>
      <c r="S1742" s="12"/>
      <c r="T1742" s="12"/>
      <c r="U1742" s="158" t="str">
        <f t="shared" si="4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46"/>
        <v/>
      </c>
      <c r="P1743" s="103"/>
      <c r="Q1743" s="103" t="str">
        <f>IF(P1743&lt;&gt;"",VLOOKUP(P1743,'Drop-down lists'!$Z$8:$AA$9,2,FALSE),"-")</f>
        <v>-</v>
      </c>
      <c r="R1743" s="12"/>
      <c r="S1743" s="12"/>
      <c r="T1743" s="12"/>
      <c r="U1743" s="158" t="str">
        <f t="shared" si="4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46"/>
        <v/>
      </c>
      <c r="P1744" s="103"/>
      <c r="Q1744" s="103" t="str">
        <f>IF(P1744&lt;&gt;"",VLOOKUP(P1744,'Drop-down lists'!$Z$8:$AA$9,2,FALSE),"-")</f>
        <v>-</v>
      </c>
      <c r="R1744" s="12"/>
      <c r="S1744" s="12"/>
      <c r="T1744" s="12"/>
      <c r="U1744" s="158" t="str">
        <f t="shared" si="4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46"/>
        <v/>
      </c>
      <c r="P1745" s="103"/>
      <c r="Q1745" s="103" t="str">
        <f>IF(P1745&lt;&gt;"",VLOOKUP(P1745,'Drop-down lists'!$Z$8:$AA$9,2,FALSE),"-")</f>
        <v>-</v>
      </c>
      <c r="R1745" s="12"/>
      <c r="S1745" s="12"/>
      <c r="T1745" s="12"/>
      <c r="U1745" s="158" t="str">
        <f t="shared" si="4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46"/>
        <v/>
      </c>
      <c r="P1746" s="103"/>
      <c r="Q1746" s="103" t="str">
        <f>IF(P1746&lt;&gt;"",VLOOKUP(P1746,'Drop-down lists'!$Z$8:$AA$9,2,FALSE),"-")</f>
        <v>-</v>
      </c>
      <c r="R1746" s="12"/>
      <c r="S1746" s="12"/>
      <c r="T1746" s="12"/>
      <c r="U1746" s="158" t="str">
        <f t="shared" si="4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46"/>
        <v/>
      </c>
      <c r="P1747" s="103"/>
      <c r="Q1747" s="103" t="str">
        <f>IF(P1747&lt;&gt;"",VLOOKUP(P1747,'Drop-down lists'!$Z$8:$AA$9,2,FALSE),"-")</f>
        <v>-</v>
      </c>
      <c r="R1747" s="12"/>
      <c r="S1747" s="12"/>
      <c r="T1747" s="12"/>
      <c r="U1747" s="158" t="str">
        <f t="shared" si="4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46"/>
        <v/>
      </c>
      <c r="P1748" s="103"/>
      <c r="Q1748" s="103" t="str">
        <f>IF(P1748&lt;&gt;"",VLOOKUP(P1748,'Drop-down lists'!$Z$8:$AA$9,2,FALSE),"-")</f>
        <v>-</v>
      </c>
      <c r="R1748" s="12"/>
      <c r="S1748" s="12"/>
      <c r="T1748" s="12"/>
      <c r="U1748" s="158" t="str">
        <f t="shared" si="4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46"/>
        <v/>
      </c>
      <c r="P1749" s="103"/>
      <c r="Q1749" s="103" t="str">
        <f>IF(P1749&lt;&gt;"",VLOOKUP(P1749,'Drop-down lists'!$Z$8:$AA$9,2,FALSE),"-")</f>
        <v>-</v>
      </c>
      <c r="R1749" s="12"/>
      <c r="S1749" s="12"/>
      <c r="T1749" s="12"/>
      <c r="U1749" s="158" t="str">
        <f t="shared" si="4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46"/>
        <v/>
      </c>
      <c r="P1750" s="103"/>
      <c r="Q1750" s="103" t="str">
        <f>IF(P1750&lt;&gt;"",VLOOKUP(P1750,'Drop-down lists'!$Z$8:$AA$9,2,FALSE),"-")</f>
        <v>-</v>
      </c>
      <c r="R1750" s="12"/>
      <c r="S1750" s="12"/>
      <c r="T1750" s="12"/>
      <c r="U1750" s="158" t="str">
        <f t="shared" si="4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46"/>
        <v/>
      </c>
      <c r="P1751" s="103"/>
      <c r="Q1751" s="103" t="str">
        <f>IF(P1751&lt;&gt;"",VLOOKUP(P1751,'Drop-down lists'!$Z$8:$AA$9,2,FALSE),"-")</f>
        <v>-</v>
      </c>
      <c r="R1751" s="12"/>
      <c r="S1751" s="12"/>
      <c r="T1751" s="12"/>
      <c r="U1751" s="158" t="str">
        <f t="shared" si="4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46"/>
        <v/>
      </c>
      <c r="P1752" s="103"/>
      <c r="Q1752" s="103" t="str">
        <f>IF(P1752&lt;&gt;"",VLOOKUP(P1752,'Drop-down lists'!$Z$8:$AA$9,2,FALSE),"-")</f>
        <v>-</v>
      </c>
      <c r="R1752" s="12"/>
      <c r="S1752" s="12"/>
      <c r="T1752" s="12"/>
      <c r="U1752" s="158" t="str">
        <f t="shared" si="4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46"/>
        <v/>
      </c>
      <c r="P1753" s="103"/>
      <c r="Q1753" s="103" t="str">
        <f>IF(P1753&lt;&gt;"",VLOOKUP(P1753,'Drop-down lists'!$Z$8:$AA$9,2,FALSE),"-")</f>
        <v>-</v>
      </c>
      <c r="R1753" s="12"/>
      <c r="S1753" s="12"/>
      <c r="T1753" s="12"/>
      <c r="U1753" s="158" t="str">
        <f t="shared" si="4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46"/>
        <v/>
      </c>
      <c r="P1754" s="103"/>
      <c r="Q1754" s="103" t="str">
        <f>IF(P1754&lt;&gt;"",VLOOKUP(P1754,'Drop-down lists'!$Z$8:$AA$9,2,FALSE),"-")</f>
        <v>-</v>
      </c>
      <c r="R1754" s="12"/>
      <c r="S1754" s="12"/>
      <c r="T1754" s="12"/>
      <c r="U1754" s="158" t="str">
        <f t="shared" si="4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46"/>
        <v/>
      </c>
      <c r="P1755" s="103"/>
      <c r="Q1755" s="103" t="str">
        <f>IF(P1755&lt;&gt;"",VLOOKUP(P1755,'Drop-down lists'!$Z$8:$AA$9,2,FALSE),"-")</f>
        <v>-</v>
      </c>
      <c r="R1755" s="12"/>
      <c r="S1755" s="12"/>
      <c r="T1755" s="12"/>
      <c r="U1755" s="158" t="str">
        <f t="shared" si="4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46"/>
        <v/>
      </c>
      <c r="P1756" s="103"/>
      <c r="Q1756" s="103" t="str">
        <f>IF(P1756&lt;&gt;"",VLOOKUP(P1756,'Drop-down lists'!$Z$8:$AA$9,2,FALSE),"-")</f>
        <v>-</v>
      </c>
      <c r="R1756" s="12"/>
      <c r="S1756" s="12"/>
      <c r="T1756" s="12"/>
      <c r="U1756" s="158" t="str">
        <f t="shared" si="4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46"/>
        <v/>
      </c>
      <c r="P1757" s="103"/>
      <c r="Q1757" s="103" t="str">
        <f>IF(P1757&lt;&gt;"",VLOOKUP(P1757,'Drop-down lists'!$Z$8:$AA$9,2,FALSE),"-")</f>
        <v>-</v>
      </c>
      <c r="R1757" s="12"/>
      <c r="S1757" s="12"/>
      <c r="T1757" s="12"/>
      <c r="U1757" s="158" t="str">
        <f t="shared" si="4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46"/>
        <v/>
      </c>
      <c r="P1758" s="103"/>
      <c r="Q1758" s="103" t="str">
        <f>IF(P1758&lt;&gt;"",VLOOKUP(P1758,'Drop-down lists'!$Z$8:$AA$9,2,FALSE),"-")</f>
        <v>-</v>
      </c>
      <c r="R1758" s="12"/>
      <c r="S1758" s="12"/>
      <c r="T1758" s="12"/>
      <c r="U1758" s="158" t="str">
        <f t="shared" si="4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46"/>
        <v/>
      </c>
      <c r="P1759" s="103"/>
      <c r="Q1759" s="103" t="str">
        <f>IF(P1759&lt;&gt;"",VLOOKUP(P1759,'Drop-down lists'!$Z$8:$AA$9,2,FALSE),"-")</f>
        <v>-</v>
      </c>
      <c r="R1759" s="12"/>
      <c r="S1759" s="12"/>
      <c r="T1759" s="12"/>
      <c r="U1759" s="158" t="str">
        <f t="shared" si="4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46"/>
        <v/>
      </c>
      <c r="P1760" s="103"/>
      <c r="Q1760" s="103" t="str">
        <f>IF(P1760&lt;&gt;"",VLOOKUP(P1760,'Drop-down lists'!$Z$8:$AA$9,2,FALSE),"-")</f>
        <v>-</v>
      </c>
      <c r="R1760" s="12"/>
      <c r="S1760" s="12"/>
      <c r="T1760" s="12"/>
      <c r="U1760" s="158" t="str">
        <f t="shared" si="4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46"/>
        <v/>
      </c>
      <c r="P1761" s="103"/>
      <c r="Q1761" s="103" t="str">
        <f>IF(P1761&lt;&gt;"",VLOOKUP(P1761,'Drop-down lists'!$Z$8:$AA$9,2,FALSE),"-")</f>
        <v>-</v>
      </c>
      <c r="R1761" s="12"/>
      <c r="S1761" s="12"/>
      <c r="T1761" s="12"/>
      <c r="U1761" s="158" t="str">
        <f t="shared" si="4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46"/>
        <v/>
      </c>
      <c r="P1762" s="103"/>
      <c r="Q1762" s="103" t="str">
        <f>IF(P1762&lt;&gt;"",VLOOKUP(P1762,'Drop-down lists'!$Z$8:$AA$9,2,FALSE),"-")</f>
        <v>-</v>
      </c>
      <c r="R1762" s="12"/>
      <c r="S1762" s="12"/>
      <c r="T1762" s="12"/>
      <c r="U1762" s="158" t="str">
        <f t="shared" si="4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46"/>
        <v/>
      </c>
      <c r="P1763" s="103"/>
      <c r="Q1763" s="103" t="str">
        <f>IF(P1763&lt;&gt;"",VLOOKUP(P1763,'Drop-down lists'!$Z$8:$AA$9,2,FALSE),"-")</f>
        <v>-</v>
      </c>
      <c r="R1763" s="12"/>
      <c r="S1763" s="12"/>
      <c r="T1763" s="12"/>
      <c r="U1763" s="158" t="str">
        <f t="shared" si="4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46"/>
        <v/>
      </c>
      <c r="P1764" s="103"/>
      <c r="Q1764" s="103" t="str">
        <f>IF(P1764&lt;&gt;"",VLOOKUP(P1764,'Drop-down lists'!$Z$8:$AA$9,2,FALSE),"-")</f>
        <v>-</v>
      </c>
      <c r="R1764" s="12"/>
      <c r="S1764" s="12"/>
      <c r="T1764" s="12"/>
      <c r="U1764" s="158" t="str">
        <f t="shared" si="4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46"/>
        <v/>
      </c>
      <c r="P1765" s="103"/>
      <c r="Q1765" s="103" t="str">
        <f>IF(P1765&lt;&gt;"",VLOOKUP(P1765,'Drop-down lists'!$Z$8:$AA$9,2,FALSE),"-")</f>
        <v>-</v>
      </c>
      <c r="R1765" s="12"/>
      <c r="S1765" s="12"/>
      <c r="T1765" s="12"/>
      <c r="U1765" s="158" t="str">
        <f t="shared" si="4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46"/>
        <v/>
      </c>
      <c r="P1766" s="103"/>
      <c r="Q1766" s="103" t="str">
        <f>IF(P1766&lt;&gt;"",VLOOKUP(P1766,'Drop-down lists'!$Z$8:$AA$9,2,FALSE),"-")</f>
        <v>-</v>
      </c>
      <c r="R1766" s="12"/>
      <c r="S1766" s="12"/>
      <c r="T1766" s="12"/>
      <c r="U1766" s="158" t="str">
        <f t="shared" si="4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46"/>
        <v/>
      </c>
      <c r="P1767" s="103"/>
      <c r="Q1767" s="103" t="str">
        <f>IF(P1767&lt;&gt;"",VLOOKUP(P1767,'Drop-down lists'!$Z$8:$AA$9,2,FALSE),"-")</f>
        <v>-</v>
      </c>
      <c r="R1767" s="12"/>
      <c r="S1767" s="12"/>
      <c r="T1767" s="12"/>
      <c r="U1767" s="158" t="str">
        <f t="shared" si="4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46"/>
        <v/>
      </c>
      <c r="P1768" s="103"/>
      <c r="Q1768" s="103" t="str">
        <f>IF(P1768&lt;&gt;"",VLOOKUP(P1768,'Drop-down lists'!$Z$8:$AA$9,2,FALSE),"-")</f>
        <v>-</v>
      </c>
      <c r="R1768" s="12"/>
      <c r="S1768" s="12"/>
      <c r="T1768" s="12"/>
      <c r="U1768" s="158" t="str">
        <f t="shared" si="4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46"/>
        <v/>
      </c>
      <c r="P1769" s="103"/>
      <c r="Q1769" s="103" t="str">
        <f>IF(P1769&lt;&gt;"",VLOOKUP(P1769,'Drop-down lists'!$Z$8:$AA$9,2,FALSE),"-")</f>
        <v>-</v>
      </c>
      <c r="R1769" s="12"/>
      <c r="S1769" s="12"/>
      <c r="T1769" s="12"/>
      <c r="U1769" s="158" t="str">
        <f t="shared" si="4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46"/>
        <v/>
      </c>
      <c r="P1770" s="103"/>
      <c r="Q1770" s="103" t="str">
        <f>IF(P1770&lt;&gt;"",VLOOKUP(P1770,'Drop-down lists'!$Z$8:$AA$9,2,FALSE),"-")</f>
        <v>-</v>
      </c>
      <c r="R1770" s="12"/>
      <c r="S1770" s="12"/>
      <c r="T1770" s="12"/>
      <c r="U1770" s="158" t="str">
        <f t="shared" si="4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46"/>
        <v/>
      </c>
      <c r="P1771" s="103"/>
      <c r="Q1771" s="103" t="str">
        <f>IF(P1771&lt;&gt;"",VLOOKUP(P1771,'Drop-down lists'!$Z$8:$AA$9,2,FALSE),"-")</f>
        <v>-</v>
      </c>
      <c r="R1771" s="12"/>
      <c r="S1771" s="12"/>
      <c r="T1771" s="12"/>
      <c r="U1771" s="158" t="str">
        <f t="shared" si="4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46"/>
        <v/>
      </c>
      <c r="P1772" s="103"/>
      <c r="Q1772" s="103" t="str">
        <f>IF(P1772&lt;&gt;"",VLOOKUP(P1772,'Drop-down lists'!$Z$8:$AA$9,2,FALSE),"-")</f>
        <v>-</v>
      </c>
      <c r="R1772" s="12"/>
      <c r="S1772" s="12"/>
      <c r="T1772" s="12"/>
      <c r="U1772" s="158" t="str">
        <f t="shared" si="4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46"/>
        <v/>
      </c>
      <c r="P1773" s="103"/>
      <c r="Q1773" s="103" t="str">
        <f>IF(P1773&lt;&gt;"",VLOOKUP(P1773,'Drop-down lists'!$Z$8:$AA$9,2,FALSE),"-")</f>
        <v>-</v>
      </c>
      <c r="R1773" s="12"/>
      <c r="S1773" s="12"/>
      <c r="T1773" s="12"/>
      <c r="U1773" s="158" t="str">
        <f t="shared" si="4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46"/>
        <v/>
      </c>
      <c r="P1774" s="103"/>
      <c r="Q1774" s="103" t="str">
        <f>IF(P1774&lt;&gt;"",VLOOKUP(P1774,'Drop-down lists'!$Z$8:$AA$9,2,FALSE),"-")</f>
        <v>-</v>
      </c>
      <c r="R1774" s="12"/>
      <c r="S1774" s="12"/>
      <c r="T1774" s="12"/>
      <c r="U1774" s="158" t="str">
        <f t="shared" si="4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46"/>
        <v/>
      </c>
      <c r="P1775" s="103"/>
      <c r="Q1775" s="103" t="str">
        <f>IF(P1775&lt;&gt;"",VLOOKUP(P1775,'Drop-down lists'!$Z$8:$AA$9,2,FALSE),"-")</f>
        <v>-</v>
      </c>
      <c r="R1775" s="12"/>
      <c r="S1775" s="12"/>
      <c r="T1775" s="12"/>
      <c r="U1775" s="158" t="str">
        <f t="shared" si="4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46"/>
        <v/>
      </c>
      <c r="P1776" s="103"/>
      <c r="Q1776" s="103" t="str">
        <f>IF(P1776&lt;&gt;"",VLOOKUP(P1776,'Drop-down lists'!$Z$8:$AA$9,2,FALSE),"-")</f>
        <v>-</v>
      </c>
      <c r="R1776" s="12"/>
      <c r="S1776" s="12"/>
      <c r="T1776" s="12"/>
      <c r="U1776" s="158" t="str">
        <f t="shared" si="4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46"/>
        <v/>
      </c>
      <c r="P1777" s="103"/>
      <c r="Q1777" s="103" t="str">
        <f>IF(P1777&lt;&gt;"",VLOOKUP(P1777,'Drop-down lists'!$Z$8:$AA$9,2,FALSE),"-")</f>
        <v>-</v>
      </c>
      <c r="R1777" s="12"/>
      <c r="S1777" s="12"/>
      <c r="T1777" s="12"/>
      <c r="U1777" s="158" t="str">
        <f t="shared" si="4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46"/>
        <v/>
      </c>
      <c r="P1778" s="103"/>
      <c r="Q1778" s="103" t="str">
        <f>IF(P1778&lt;&gt;"",VLOOKUP(P1778,'Drop-down lists'!$Z$8:$AA$9,2,FALSE),"-")</f>
        <v>-</v>
      </c>
      <c r="R1778" s="12"/>
      <c r="S1778" s="12"/>
      <c r="T1778" s="12"/>
      <c r="U1778" s="158" t="str">
        <f t="shared" si="4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46"/>
        <v/>
      </c>
      <c r="P1779" s="103"/>
      <c r="Q1779" s="103" t="str">
        <f>IF(P1779&lt;&gt;"",VLOOKUP(P1779,'Drop-down lists'!$Z$8:$AA$9,2,FALSE),"-")</f>
        <v>-</v>
      </c>
      <c r="R1779" s="12"/>
      <c r="S1779" s="12"/>
      <c r="T1779" s="12"/>
      <c r="U1779" s="158" t="str">
        <f t="shared" si="4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46"/>
        <v/>
      </c>
      <c r="P1780" s="103"/>
      <c r="Q1780" s="103" t="str">
        <f>IF(P1780&lt;&gt;"",VLOOKUP(P1780,'Drop-down lists'!$Z$8:$AA$9,2,FALSE),"-")</f>
        <v>-</v>
      </c>
      <c r="R1780" s="12"/>
      <c r="S1780" s="12"/>
      <c r="T1780" s="12"/>
      <c r="U1780" s="158" t="str">
        <f t="shared" si="4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46"/>
        <v/>
      </c>
      <c r="P1781" s="103"/>
      <c r="Q1781" s="103" t="str">
        <f>IF(P1781&lt;&gt;"",VLOOKUP(P1781,'Drop-down lists'!$Z$8:$AA$9,2,FALSE),"-")</f>
        <v>-</v>
      </c>
      <c r="R1781" s="12"/>
      <c r="S1781" s="12"/>
      <c r="T1781" s="12"/>
      <c r="U1781" s="158" t="str">
        <f t="shared" si="4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46"/>
        <v/>
      </c>
      <c r="P1782" s="103"/>
      <c r="Q1782" s="103" t="str">
        <f>IF(P1782&lt;&gt;"",VLOOKUP(P1782,'Drop-down lists'!$Z$8:$AA$9,2,FALSE),"-")</f>
        <v>-</v>
      </c>
      <c r="R1782" s="12"/>
      <c r="S1782" s="12"/>
      <c r="T1782" s="12"/>
      <c r="U1782" s="158" t="str">
        <f t="shared" si="4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46"/>
        <v/>
      </c>
      <c r="P1783" s="103"/>
      <c r="Q1783" s="103" t="str">
        <f>IF(P1783&lt;&gt;"",VLOOKUP(P1783,'Drop-down lists'!$Z$8:$AA$9,2,FALSE),"-")</f>
        <v>-</v>
      </c>
      <c r="R1783" s="12"/>
      <c r="S1783" s="12"/>
      <c r="T1783" s="12"/>
      <c r="U1783" s="158" t="str">
        <f t="shared" si="4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46"/>
        <v/>
      </c>
      <c r="P1784" s="103"/>
      <c r="Q1784" s="103" t="str">
        <f>IF(P1784&lt;&gt;"",VLOOKUP(P1784,'Drop-down lists'!$Z$8:$AA$9,2,FALSE),"-")</f>
        <v>-</v>
      </c>
      <c r="R1784" s="12"/>
      <c r="S1784" s="12"/>
      <c r="T1784" s="12"/>
      <c r="U1784" s="158" t="str">
        <f t="shared" si="4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46"/>
        <v/>
      </c>
      <c r="P1785" s="103"/>
      <c r="Q1785" s="103" t="str">
        <f>IF(P1785&lt;&gt;"",VLOOKUP(P1785,'Drop-down lists'!$Z$8:$AA$9,2,FALSE),"-")</f>
        <v>-</v>
      </c>
      <c r="R1785" s="12"/>
      <c r="S1785" s="12"/>
      <c r="T1785" s="12"/>
      <c r="U1785" s="158" t="str">
        <f t="shared" si="47"/>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46"/>
        <v/>
      </c>
      <c r="P1786" s="103"/>
      <c r="Q1786" s="103" t="str">
        <f>IF(P1786&lt;&gt;"",VLOOKUP(P1786,'Drop-down lists'!$Z$8:$AA$9,2,FALSE),"-")</f>
        <v>-</v>
      </c>
      <c r="R1786" s="12"/>
      <c r="S1786" s="12"/>
      <c r="T1786" s="12"/>
      <c r="U1786" s="158" t="str">
        <f t="shared" si="47"/>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46"/>
        <v/>
      </c>
      <c r="P1787" s="103"/>
      <c r="Q1787" s="103" t="str">
        <f>IF(P1787&lt;&gt;"",VLOOKUP(P1787,'Drop-down lists'!$Z$8:$AA$9,2,FALSE),"-")</f>
        <v>-</v>
      </c>
      <c r="R1787" s="12"/>
      <c r="S1787" s="12"/>
      <c r="T1787" s="12"/>
      <c r="U1787" s="158" t="str">
        <f t="shared" si="47"/>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46"/>
        <v/>
      </c>
      <c r="P1788" s="103"/>
      <c r="Q1788" s="103" t="str">
        <f>IF(P1788&lt;&gt;"",VLOOKUP(P1788,'Drop-down lists'!$Z$8:$AA$9,2,FALSE),"-")</f>
        <v>-</v>
      </c>
      <c r="R1788" s="12"/>
      <c r="S1788" s="12"/>
      <c r="T1788" s="12"/>
      <c r="U1788" s="158" t="str">
        <f t="shared" si="47"/>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46"/>
        <v/>
      </c>
      <c r="P1789" s="103"/>
      <c r="Q1789" s="103" t="str">
        <f>IF(P1789&lt;&gt;"",VLOOKUP(P1789,'Drop-down lists'!$Z$8:$AA$9,2,FALSE),"-")</f>
        <v>-</v>
      </c>
      <c r="R1789" s="12"/>
      <c r="S1789" s="12"/>
      <c r="T1789" s="12"/>
      <c r="U1789" s="158" t="str">
        <f t="shared" si="47"/>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46"/>
        <v/>
      </c>
      <c r="P1790" s="103"/>
      <c r="Q1790" s="103" t="str">
        <f>IF(P1790&lt;&gt;"",VLOOKUP(P1790,'Drop-down lists'!$Z$8:$AA$9,2,FALSE),"-")</f>
        <v>-</v>
      </c>
      <c r="R1790" s="12"/>
      <c r="S1790" s="12"/>
      <c r="T1790" s="12"/>
      <c r="U1790" s="158" t="str">
        <f t="shared" si="47"/>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46"/>
        <v/>
      </c>
      <c r="P1791" s="103"/>
      <c r="Q1791" s="103" t="str">
        <f>IF(P1791&lt;&gt;"",VLOOKUP(P1791,'Drop-down lists'!$Z$8:$AA$9,2,FALSE),"-")</f>
        <v>-</v>
      </c>
      <c r="R1791" s="12"/>
      <c r="S1791" s="12"/>
      <c r="T1791" s="12"/>
      <c r="U1791" s="158" t="str">
        <f t="shared" si="47"/>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46"/>
        <v/>
      </c>
      <c r="P1792" s="103"/>
      <c r="Q1792" s="103" t="str">
        <f>IF(P1792&lt;&gt;"",VLOOKUP(P1792,'Drop-down lists'!$Z$8:$AA$9,2,FALSE),"-")</f>
        <v>-</v>
      </c>
      <c r="R1792" s="12"/>
      <c r="S1792" s="12"/>
      <c r="T1792" s="12"/>
      <c r="U1792" s="158" t="str">
        <f t="shared" si="47"/>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46"/>
        <v/>
      </c>
      <c r="P1793" s="103"/>
      <c r="Q1793" s="103" t="str">
        <f>IF(P1793&lt;&gt;"",VLOOKUP(P1793,'Drop-down lists'!$Z$8:$AA$9,2,FALSE),"-")</f>
        <v>-</v>
      </c>
      <c r="R1793" s="12"/>
      <c r="S1793" s="12"/>
      <c r="T1793" s="12"/>
      <c r="U1793" s="158" t="str">
        <f t="shared" si="47"/>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46"/>
        <v/>
      </c>
      <c r="P1794" s="103"/>
      <c r="Q1794" s="103" t="str">
        <f>IF(P1794&lt;&gt;"",VLOOKUP(P1794,'Drop-down lists'!$Z$8:$AA$9,2,FALSE),"-")</f>
        <v>-</v>
      </c>
      <c r="R1794" s="12"/>
      <c r="S1794" s="12"/>
      <c r="T1794" s="12"/>
      <c r="U1794" s="158" t="str">
        <f t="shared" si="47"/>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46"/>
        <v/>
      </c>
      <c r="P1795" s="103"/>
      <c r="Q1795" s="103" t="str">
        <f>IF(P1795&lt;&gt;"",VLOOKUP(P1795,'Drop-down lists'!$Z$8:$AA$9,2,FALSE),"-")</f>
        <v>-</v>
      </c>
      <c r="R1795" s="12"/>
      <c r="S1795" s="12"/>
      <c r="T1795" s="12"/>
      <c r="U1795" s="158" t="str">
        <f t="shared" si="47"/>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46"/>
        <v/>
      </c>
      <c r="P1796" s="103"/>
      <c r="Q1796" s="103" t="str">
        <f>IF(P1796&lt;&gt;"",VLOOKUP(P1796,'Drop-down lists'!$Z$8:$AA$9,2,FALSE),"-")</f>
        <v>-</v>
      </c>
      <c r="R1796" s="12"/>
      <c r="S1796" s="12"/>
      <c r="T1796" s="12"/>
      <c r="U1796" s="158" t="str">
        <f t="shared" si="47"/>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48">IF(L1797&lt;&gt;"",IF(J1797="East",(L1797+(M1797+N1797/60)/60),IF(J1797="West",-(L1797+(M1797+N1797/60)/60),"East/West?")),"")</f>
        <v/>
      </c>
      <c r="P1797" s="103"/>
      <c r="Q1797" s="103" t="str">
        <f>IF(P1797&lt;&gt;"",VLOOKUP(P1797,'Drop-down lists'!$Z$8:$AA$9,2,FALSE),"-")</f>
        <v>-</v>
      </c>
      <c r="R1797" s="12"/>
      <c r="S1797" s="12"/>
      <c r="T1797" s="12"/>
      <c r="U1797" s="158" t="str">
        <f t="shared" ref="U1797:U1860" si="49">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48"/>
        <v/>
      </c>
      <c r="P1798" s="103"/>
      <c r="Q1798" s="103" t="str">
        <f>IF(P1798&lt;&gt;"",VLOOKUP(P1798,'Drop-down lists'!$Z$8:$AA$9,2,FALSE),"-")</f>
        <v>-</v>
      </c>
      <c r="R1798" s="12"/>
      <c r="S1798" s="12"/>
      <c r="T1798" s="12"/>
      <c r="U1798" s="158" t="str">
        <f t="shared" si="4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48"/>
        <v/>
      </c>
      <c r="P1799" s="103"/>
      <c r="Q1799" s="103" t="str">
        <f>IF(P1799&lt;&gt;"",VLOOKUP(P1799,'Drop-down lists'!$Z$8:$AA$9,2,FALSE),"-")</f>
        <v>-</v>
      </c>
      <c r="R1799" s="12"/>
      <c r="S1799" s="12"/>
      <c r="T1799" s="12"/>
      <c r="U1799" s="158" t="str">
        <f t="shared" si="4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48"/>
        <v/>
      </c>
      <c r="P1800" s="103"/>
      <c r="Q1800" s="103" t="str">
        <f>IF(P1800&lt;&gt;"",VLOOKUP(P1800,'Drop-down lists'!$Z$8:$AA$9,2,FALSE),"-")</f>
        <v>-</v>
      </c>
      <c r="R1800" s="12"/>
      <c r="S1800" s="12"/>
      <c r="T1800" s="12"/>
      <c r="U1800" s="158" t="str">
        <f t="shared" si="4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48"/>
        <v/>
      </c>
      <c r="P1801" s="103"/>
      <c r="Q1801" s="103" t="str">
        <f>IF(P1801&lt;&gt;"",VLOOKUP(P1801,'Drop-down lists'!$Z$8:$AA$9,2,FALSE),"-")</f>
        <v>-</v>
      </c>
      <c r="R1801" s="12"/>
      <c r="S1801" s="12"/>
      <c r="T1801" s="12"/>
      <c r="U1801" s="158" t="str">
        <f t="shared" si="4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48"/>
        <v/>
      </c>
      <c r="P1802" s="103"/>
      <c r="Q1802" s="103" t="str">
        <f>IF(P1802&lt;&gt;"",VLOOKUP(P1802,'Drop-down lists'!$Z$8:$AA$9,2,FALSE),"-")</f>
        <v>-</v>
      </c>
      <c r="R1802" s="12"/>
      <c r="S1802" s="12"/>
      <c r="T1802" s="12"/>
      <c r="U1802" s="158" t="str">
        <f t="shared" si="4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48"/>
        <v/>
      </c>
      <c r="P1803" s="103"/>
      <c r="Q1803" s="103" t="str">
        <f>IF(P1803&lt;&gt;"",VLOOKUP(P1803,'Drop-down lists'!$Z$8:$AA$9,2,FALSE),"-")</f>
        <v>-</v>
      </c>
      <c r="R1803" s="12"/>
      <c r="S1803" s="12"/>
      <c r="T1803" s="12"/>
      <c r="U1803" s="158" t="str">
        <f t="shared" si="4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48"/>
        <v/>
      </c>
      <c r="P1804" s="103"/>
      <c r="Q1804" s="103" t="str">
        <f>IF(P1804&lt;&gt;"",VLOOKUP(P1804,'Drop-down lists'!$Z$8:$AA$9,2,FALSE),"-")</f>
        <v>-</v>
      </c>
      <c r="R1804" s="12"/>
      <c r="S1804" s="12"/>
      <c r="T1804" s="12"/>
      <c r="U1804" s="158" t="str">
        <f t="shared" si="4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48"/>
        <v/>
      </c>
      <c r="P1805" s="103"/>
      <c r="Q1805" s="103" t="str">
        <f>IF(P1805&lt;&gt;"",VLOOKUP(P1805,'Drop-down lists'!$Z$8:$AA$9,2,FALSE),"-")</f>
        <v>-</v>
      </c>
      <c r="R1805" s="12"/>
      <c r="S1805" s="12"/>
      <c r="T1805" s="12"/>
      <c r="U1805" s="158" t="str">
        <f t="shared" si="4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48"/>
        <v/>
      </c>
      <c r="P1806" s="103"/>
      <c r="Q1806" s="103" t="str">
        <f>IF(P1806&lt;&gt;"",VLOOKUP(P1806,'Drop-down lists'!$Z$8:$AA$9,2,FALSE),"-")</f>
        <v>-</v>
      </c>
      <c r="R1806" s="12"/>
      <c r="S1806" s="12"/>
      <c r="T1806" s="12"/>
      <c r="U1806" s="158" t="str">
        <f t="shared" si="4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48"/>
        <v/>
      </c>
      <c r="P1807" s="103"/>
      <c r="Q1807" s="103" t="str">
        <f>IF(P1807&lt;&gt;"",VLOOKUP(P1807,'Drop-down lists'!$Z$8:$AA$9,2,FALSE),"-")</f>
        <v>-</v>
      </c>
      <c r="R1807" s="12"/>
      <c r="S1807" s="12"/>
      <c r="T1807" s="12"/>
      <c r="U1807" s="158" t="str">
        <f t="shared" si="4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48"/>
        <v/>
      </c>
      <c r="P1808" s="103"/>
      <c r="Q1808" s="103" t="str">
        <f>IF(P1808&lt;&gt;"",VLOOKUP(P1808,'Drop-down lists'!$Z$8:$AA$9,2,FALSE),"-")</f>
        <v>-</v>
      </c>
      <c r="R1808" s="12"/>
      <c r="S1808" s="12"/>
      <c r="T1808" s="12"/>
      <c r="U1808" s="158" t="str">
        <f t="shared" si="4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48"/>
        <v/>
      </c>
      <c r="P1809" s="103"/>
      <c r="Q1809" s="103" t="str">
        <f>IF(P1809&lt;&gt;"",VLOOKUP(P1809,'Drop-down lists'!$Z$8:$AA$9,2,FALSE),"-")</f>
        <v>-</v>
      </c>
      <c r="R1809" s="12"/>
      <c r="S1809" s="12"/>
      <c r="T1809" s="12"/>
      <c r="U1809" s="158" t="str">
        <f t="shared" si="4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48"/>
        <v/>
      </c>
      <c r="P1810" s="103"/>
      <c r="Q1810" s="103" t="str">
        <f>IF(P1810&lt;&gt;"",VLOOKUP(P1810,'Drop-down lists'!$Z$8:$AA$9,2,FALSE),"-")</f>
        <v>-</v>
      </c>
      <c r="R1810" s="12"/>
      <c r="S1810" s="12"/>
      <c r="T1810" s="12"/>
      <c r="U1810" s="158" t="str">
        <f t="shared" si="4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48"/>
        <v/>
      </c>
      <c r="P1811" s="103"/>
      <c r="Q1811" s="103" t="str">
        <f>IF(P1811&lt;&gt;"",VLOOKUP(P1811,'Drop-down lists'!$Z$8:$AA$9,2,FALSE),"-")</f>
        <v>-</v>
      </c>
      <c r="R1811" s="12"/>
      <c r="S1811" s="12"/>
      <c r="T1811" s="12"/>
      <c r="U1811" s="158" t="str">
        <f t="shared" si="4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48"/>
        <v/>
      </c>
      <c r="P1812" s="103"/>
      <c r="Q1812" s="103" t="str">
        <f>IF(P1812&lt;&gt;"",VLOOKUP(P1812,'Drop-down lists'!$Z$8:$AA$9,2,FALSE),"-")</f>
        <v>-</v>
      </c>
      <c r="R1812" s="12"/>
      <c r="S1812" s="12"/>
      <c r="T1812" s="12"/>
      <c r="U1812" s="158" t="str">
        <f t="shared" si="4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48"/>
        <v/>
      </c>
      <c r="P1813" s="103"/>
      <c r="Q1813" s="103" t="str">
        <f>IF(P1813&lt;&gt;"",VLOOKUP(P1813,'Drop-down lists'!$Z$8:$AA$9,2,FALSE),"-")</f>
        <v>-</v>
      </c>
      <c r="R1813" s="12"/>
      <c r="S1813" s="12"/>
      <c r="T1813" s="12"/>
      <c r="U1813" s="158" t="str">
        <f t="shared" si="4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48"/>
        <v/>
      </c>
      <c r="P1814" s="103"/>
      <c r="Q1814" s="103" t="str">
        <f>IF(P1814&lt;&gt;"",VLOOKUP(P1814,'Drop-down lists'!$Z$8:$AA$9,2,FALSE),"-")</f>
        <v>-</v>
      </c>
      <c r="R1814" s="12"/>
      <c r="S1814" s="12"/>
      <c r="T1814" s="12"/>
      <c r="U1814" s="158" t="str">
        <f t="shared" si="4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48"/>
        <v/>
      </c>
      <c r="P1815" s="103"/>
      <c r="Q1815" s="103" t="str">
        <f>IF(P1815&lt;&gt;"",VLOOKUP(P1815,'Drop-down lists'!$Z$8:$AA$9,2,FALSE),"-")</f>
        <v>-</v>
      </c>
      <c r="R1815" s="12"/>
      <c r="S1815" s="12"/>
      <c r="T1815" s="12"/>
      <c r="U1815" s="158" t="str">
        <f t="shared" si="4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48"/>
        <v/>
      </c>
      <c r="P1816" s="103"/>
      <c r="Q1816" s="103" t="str">
        <f>IF(P1816&lt;&gt;"",VLOOKUP(P1816,'Drop-down lists'!$Z$8:$AA$9,2,FALSE),"-")</f>
        <v>-</v>
      </c>
      <c r="R1816" s="12"/>
      <c r="S1816" s="12"/>
      <c r="T1816" s="12"/>
      <c r="U1816" s="158" t="str">
        <f t="shared" si="4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48"/>
        <v/>
      </c>
      <c r="P1817" s="103"/>
      <c r="Q1817" s="103" t="str">
        <f>IF(P1817&lt;&gt;"",VLOOKUP(P1817,'Drop-down lists'!$Z$8:$AA$9,2,FALSE),"-")</f>
        <v>-</v>
      </c>
      <c r="R1817" s="12"/>
      <c r="S1817" s="12"/>
      <c r="T1817" s="12"/>
      <c r="U1817" s="158" t="str">
        <f t="shared" si="4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48"/>
        <v/>
      </c>
      <c r="P1818" s="103"/>
      <c r="Q1818" s="103" t="str">
        <f>IF(P1818&lt;&gt;"",VLOOKUP(P1818,'Drop-down lists'!$Z$8:$AA$9,2,FALSE),"-")</f>
        <v>-</v>
      </c>
      <c r="R1818" s="12"/>
      <c r="S1818" s="12"/>
      <c r="T1818" s="12"/>
      <c r="U1818" s="158" t="str">
        <f t="shared" si="4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48"/>
        <v/>
      </c>
      <c r="P1819" s="103"/>
      <c r="Q1819" s="103" t="str">
        <f>IF(P1819&lt;&gt;"",VLOOKUP(P1819,'Drop-down lists'!$Z$8:$AA$9,2,FALSE),"-")</f>
        <v>-</v>
      </c>
      <c r="R1819" s="12"/>
      <c r="S1819" s="12"/>
      <c r="T1819" s="12"/>
      <c r="U1819" s="158" t="str">
        <f t="shared" si="4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48"/>
        <v/>
      </c>
      <c r="P1820" s="103"/>
      <c r="Q1820" s="103" t="str">
        <f>IF(P1820&lt;&gt;"",VLOOKUP(P1820,'Drop-down lists'!$Z$8:$AA$9,2,FALSE),"-")</f>
        <v>-</v>
      </c>
      <c r="R1820" s="12"/>
      <c r="S1820" s="12"/>
      <c r="T1820" s="12"/>
      <c r="U1820" s="158" t="str">
        <f t="shared" si="4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48"/>
        <v/>
      </c>
      <c r="P1821" s="103"/>
      <c r="Q1821" s="103" t="str">
        <f>IF(P1821&lt;&gt;"",VLOOKUP(P1821,'Drop-down lists'!$Z$8:$AA$9,2,FALSE),"-")</f>
        <v>-</v>
      </c>
      <c r="R1821" s="12"/>
      <c r="S1821" s="12"/>
      <c r="T1821" s="12"/>
      <c r="U1821" s="158" t="str">
        <f t="shared" si="4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48"/>
        <v/>
      </c>
      <c r="P1822" s="103"/>
      <c r="Q1822" s="103" t="str">
        <f>IF(P1822&lt;&gt;"",VLOOKUP(P1822,'Drop-down lists'!$Z$8:$AA$9,2,FALSE),"-")</f>
        <v>-</v>
      </c>
      <c r="R1822" s="12"/>
      <c r="S1822" s="12"/>
      <c r="T1822" s="12"/>
      <c r="U1822" s="158" t="str">
        <f t="shared" si="4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48"/>
        <v/>
      </c>
      <c r="P1823" s="103"/>
      <c r="Q1823" s="103" t="str">
        <f>IF(P1823&lt;&gt;"",VLOOKUP(P1823,'Drop-down lists'!$Z$8:$AA$9,2,FALSE),"-")</f>
        <v>-</v>
      </c>
      <c r="R1823" s="12"/>
      <c r="S1823" s="12"/>
      <c r="T1823" s="12"/>
      <c r="U1823" s="158" t="str">
        <f t="shared" si="4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48"/>
        <v/>
      </c>
      <c r="P1824" s="103"/>
      <c r="Q1824" s="103" t="str">
        <f>IF(P1824&lt;&gt;"",VLOOKUP(P1824,'Drop-down lists'!$Z$8:$AA$9,2,FALSE),"-")</f>
        <v>-</v>
      </c>
      <c r="R1824" s="12"/>
      <c r="S1824" s="12"/>
      <c r="T1824" s="12"/>
      <c r="U1824" s="158" t="str">
        <f t="shared" si="4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48"/>
        <v/>
      </c>
      <c r="P1825" s="103"/>
      <c r="Q1825" s="103" t="str">
        <f>IF(P1825&lt;&gt;"",VLOOKUP(P1825,'Drop-down lists'!$Z$8:$AA$9,2,FALSE),"-")</f>
        <v>-</v>
      </c>
      <c r="R1825" s="12"/>
      <c r="S1825" s="12"/>
      <c r="T1825" s="12"/>
      <c r="U1825" s="158" t="str">
        <f t="shared" si="4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48"/>
        <v/>
      </c>
      <c r="P1826" s="103"/>
      <c r="Q1826" s="103" t="str">
        <f>IF(P1826&lt;&gt;"",VLOOKUP(P1826,'Drop-down lists'!$Z$8:$AA$9,2,FALSE),"-")</f>
        <v>-</v>
      </c>
      <c r="R1826" s="12"/>
      <c r="S1826" s="12"/>
      <c r="T1826" s="12"/>
      <c r="U1826" s="158" t="str">
        <f t="shared" si="4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48"/>
        <v/>
      </c>
      <c r="P1827" s="103"/>
      <c r="Q1827" s="103" t="str">
        <f>IF(P1827&lt;&gt;"",VLOOKUP(P1827,'Drop-down lists'!$Z$8:$AA$9,2,FALSE),"-")</f>
        <v>-</v>
      </c>
      <c r="R1827" s="12"/>
      <c r="S1827" s="12"/>
      <c r="T1827" s="12"/>
      <c r="U1827" s="158" t="str">
        <f t="shared" si="4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48"/>
        <v/>
      </c>
      <c r="P1828" s="103"/>
      <c r="Q1828" s="103" t="str">
        <f>IF(P1828&lt;&gt;"",VLOOKUP(P1828,'Drop-down lists'!$Z$8:$AA$9,2,FALSE),"-")</f>
        <v>-</v>
      </c>
      <c r="R1828" s="12"/>
      <c r="S1828" s="12"/>
      <c r="T1828" s="12"/>
      <c r="U1828" s="158" t="str">
        <f t="shared" si="4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48"/>
        <v/>
      </c>
      <c r="P1829" s="103"/>
      <c r="Q1829" s="103" t="str">
        <f>IF(P1829&lt;&gt;"",VLOOKUP(P1829,'Drop-down lists'!$Z$8:$AA$9,2,FALSE),"-")</f>
        <v>-</v>
      </c>
      <c r="R1829" s="12"/>
      <c r="S1829" s="12"/>
      <c r="T1829" s="12"/>
      <c r="U1829" s="158" t="str">
        <f t="shared" si="4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48"/>
        <v/>
      </c>
      <c r="P1830" s="103"/>
      <c r="Q1830" s="103" t="str">
        <f>IF(P1830&lt;&gt;"",VLOOKUP(P1830,'Drop-down lists'!$Z$8:$AA$9,2,FALSE),"-")</f>
        <v>-</v>
      </c>
      <c r="R1830" s="12"/>
      <c r="S1830" s="12"/>
      <c r="T1830" s="12"/>
      <c r="U1830" s="158" t="str">
        <f t="shared" si="4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48"/>
        <v/>
      </c>
      <c r="P1831" s="103"/>
      <c r="Q1831" s="103" t="str">
        <f>IF(P1831&lt;&gt;"",VLOOKUP(P1831,'Drop-down lists'!$Z$8:$AA$9,2,FALSE),"-")</f>
        <v>-</v>
      </c>
      <c r="R1831" s="12"/>
      <c r="S1831" s="12"/>
      <c r="T1831" s="12"/>
      <c r="U1831" s="158" t="str">
        <f t="shared" si="4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48"/>
        <v/>
      </c>
      <c r="P1832" s="103"/>
      <c r="Q1832" s="103" t="str">
        <f>IF(P1832&lt;&gt;"",VLOOKUP(P1832,'Drop-down lists'!$Z$8:$AA$9,2,FALSE),"-")</f>
        <v>-</v>
      </c>
      <c r="R1832" s="12"/>
      <c r="S1832" s="12"/>
      <c r="T1832" s="12"/>
      <c r="U1832" s="158" t="str">
        <f t="shared" si="4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48"/>
        <v/>
      </c>
      <c r="P1833" s="103"/>
      <c r="Q1833" s="103" t="str">
        <f>IF(P1833&lt;&gt;"",VLOOKUP(P1833,'Drop-down lists'!$Z$8:$AA$9,2,FALSE),"-")</f>
        <v>-</v>
      </c>
      <c r="R1833" s="12"/>
      <c r="S1833" s="12"/>
      <c r="T1833" s="12"/>
      <c r="U1833" s="158" t="str">
        <f t="shared" si="4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48"/>
        <v/>
      </c>
      <c r="P1834" s="103"/>
      <c r="Q1834" s="103" t="str">
        <f>IF(P1834&lt;&gt;"",VLOOKUP(P1834,'Drop-down lists'!$Z$8:$AA$9,2,FALSE),"-")</f>
        <v>-</v>
      </c>
      <c r="R1834" s="12"/>
      <c r="S1834" s="12"/>
      <c r="T1834" s="12"/>
      <c r="U1834" s="158" t="str">
        <f t="shared" si="4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48"/>
        <v/>
      </c>
      <c r="P1835" s="103"/>
      <c r="Q1835" s="103" t="str">
        <f>IF(P1835&lt;&gt;"",VLOOKUP(P1835,'Drop-down lists'!$Z$8:$AA$9,2,FALSE),"-")</f>
        <v>-</v>
      </c>
      <c r="R1835" s="12"/>
      <c r="S1835" s="12"/>
      <c r="T1835" s="12"/>
      <c r="U1835" s="158" t="str">
        <f t="shared" si="4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48"/>
        <v/>
      </c>
      <c r="P1836" s="103"/>
      <c r="Q1836" s="103" t="str">
        <f>IF(P1836&lt;&gt;"",VLOOKUP(P1836,'Drop-down lists'!$Z$8:$AA$9,2,FALSE),"-")</f>
        <v>-</v>
      </c>
      <c r="R1836" s="12"/>
      <c r="S1836" s="12"/>
      <c r="T1836" s="12"/>
      <c r="U1836" s="158" t="str">
        <f t="shared" si="4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48"/>
        <v/>
      </c>
      <c r="P1837" s="103"/>
      <c r="Q1837" s="103" t="str">
        <f>IF(P1837&lt;&gt;"",VLOOKUP(P1837,'Drop-down lists'!$Z$8:$AA$9,2,FALSE),"-")</f>
        <v>-</v>
      </c>
      <c r="R1837" s="12"/>
      <c r="S1837" s="12"/>
      <c r="T1837" s="12"/>
      <c r="U1837" s="158" t="str">
        <f t="shared" si="4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48"/>
        <v/>
      </c>
      <c r="P1838" s="103"/>
      <c r="Q1838" s="103" t="str">
        <f>IF(P1838&lt;&gt;"",VLOOKUP(P1838,'Drop-down lists'!$Z$8:$AA$9,2,FALSE),"-")</f>
        <v>-</v>
      </c>
      <c r="R1838" s="12"/>
      <c r="S1838" s="12"/>
      <c r="T1838" s="12"/>
      <c r="U1838" s="158" t="str">
        <f t="shared" si="4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48"/>
        <v/>
      </c>
      <c r="P1839" s="103"/>
      <c r="Q1839" s="103" t="str">
        <f>IF(P1839&lt;&gt;"",VLOOKUP(P1839,'Drop-down lists'!$Z$8:$AA$9,2,FALSE),"-")</f>
        <v>-</v>
      </c>
      <c r="R1839" s="12"/>
      <c r="S1839" s="12"/>
      <c r="T1839" s="12"/>
      <c r="U1839" s="158" t="str">
        <f t="shared" si="4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48"/>
        <v/>
      </c>
      <c r="P1840" s="103"/>
      <c r="Q1840" s="103" t="str">
        <f>IF(P1840&lt;&gt;"",VLOOKUP(P1840,'Drop-down lists'!$Z$8:$AA$9,2,FALSE),"-")</f>
        <v>-</v>
      </c>
      <c r="R1840" s="12"/>
      <c r="S1840" s="12"/>
      <c r="T1840" s="12"/>
      <c r="U1840" s="158" t="str">
        <f t="shared" si="4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48"/>
        <v/>
      </c>
      <c r="P1841" s="103"/>
      <c r="Q1841" s="103" t="str">
        <f>IF(P1841&lt;&gt;"",VLOOKUP(P1841,'Drop-down lists'!$Z$8:$AA$9,2,FALSE),"-")</f>
        <v>-</v>
      </c>
      <c r="R1841" s="12"/>
      <c r="S1841" s="12"/>
      <c r="T1841" s="12"/>
      <c r="U1841" s="158" t="str">
        <f t="shared" si="4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48"/>
        <v/>
      </c>
      <c r="P1842" s="103"/>
      <c r="Q1842" s="103" t="str">
        <f>IF(P1842&lt;&gt;"",VLOOKUP(P1842,'Drop-down lists'!$Z$8:$AA$9,2,FALSE),"-")</f>
        <v>-</v>
      </c>
      <c r="R1842" s="12"/>
      <c r="S1842" s="12"/>
      <c r="T1842" s="12"/>
      <c r="U1842" s="158" t="str">
        <f t="shared" si="4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48"/>
        <v/>
      </c>
      <c r="P1843" s="103"/>
      <c r="Q1843" s="103" t="str">
        <f>IF(P1843&lt;&gt;"",VLOOKUP(P1843,'Drop-down lists'!$Z$8:$AA$9,2,FALSE),"-")</f>
        <v>-</v>
      </c>
      <c r="R1843" s="12"/>
      <c r="S1843" s="12"/>
      <c r="T1843" s="12"/>
      <c r="U1843" s="158" t="str">
        <f t="shared" si="4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48"/>
        <v/>
      </c>
      <c r="P1844" s="103"/>
      <c r="Q1844" s="103" t="str">
        <f>IF(P1844&lt;&gt;"",VLOOKUP(P1844,'Drop-down lists'!$Z$8:$AA$9,2,FALSE),"-")</f>
        <v>-</v>
      </c>
      <c r="R1844" s="12"/>
      <c r="S1844" s="12"/>
      <c r="T1844" s="12"/>
      <c r="U1844" s="158" t="str">
        <f t="shared" si="4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48"/>
        <v/>
      </c>
      <c r="P1845" s="103"/>
      <c r="Q1845" s="103" t="str">
        <f>IF(P1845&lt;&gt;"",VLOOKUP(P1845,'Drop-down lists'!$Z$8:$AA$9,2,FALSE),"-")</f>
        <v>-</v>
      </c>
      <c r="R1845" s="12"/>
      <c r="S1845" s="12"/>
      <c r="T1845" s="12"/>
      <c r="U1845" s="158" t="str">
        <f t="shared" si="4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48"/>
        <v/>
      </c>
      <c r="P1846" s="103"/>
      <c r="Q1846" s="103" t="str">
        <f>IF(P1846&lt;&gt;"",VLOOKUP(P1846,'Drop-down lists'!$Z$8:$AA$9,2,FALSE),"-")</f>
        <v>-</v>
      </c>
      <c r="R1846" s="12"/>
      <c r="S1846" s="12"/>
      <c r="T1846" s="12"/>
      <c r="U1846" s="158" t="str">
        <f t="shared" si="4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48"/>
        <v/>
      </c>
      <c r="P1847" s="103"/>
      <c r="Q1847" s="103" t="str">
        <f>IF(P1847&lt;&gt;"",VLOOKUP(P1847,'Drop-down lists'!$Z$8:$AA$9,2,FALSE),"-")</f>
        <v>-</v>
      </c>
      <c r="R1847" s="12"/>
      <c r="S1847" s="12"/>
      <c r="T1847" s="12"/>
      <c r="U1847" s="158" t="str">
        <f t="shared" si="4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48"/>
        <v/>
      </c>
      <c r="P1848" s="103"/>
      <c r="Q1848" s="103" t="str">
        <f>IF(P1848&lt;&gt;"",VLOOKUP(P1848,'Drop-down lists'!$Z$8:$AA$9,2,FALSE),"-")</f>
        <v>-</v>
      </c>
      <c r="R1848" s="12"/>
      <c r="S1848" s="12"/>
      <c r="T1848" s="12"/>
      <c r="U1848" s="158" t="str">
        <f t="shared" si="4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48"/>
        <v/>
      </c>
      <c r="P1849" s="103"/>
      <c r="Q1849" s="103" t="str">
        <f>IF(P1849&lt;&gt;"",VLOOKUP(P1849,'Drop-down lists'!$Z$8:$AA$9,2,FALSE),"-")</f>
        <v>-</v>
      </c>
      <c r="R1849" s="12"/>
      <c r="S1849" s="12"/>
      <c r="T1849" s="12"/>
      <c r="U1849" s="158" t="str">
        <f t="shared" si="49"/>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48"/>
        <v/>
      </c>
      <c r="P1850" s="103"/>
      <c r="Q1850" s="103" t="str">
        <f>IF(P1850&lt;&gt;"",VLOOKUP(P1850,'Drop-down lists'!$Z$8:$AA$9,2,FALSE),"-")</f>
        <v>-</v>
      </c>
      <c r="R1850" s="12"/>
      <c r="S1850" s="12"/>
      <c r="T1850" s="12"/>
      <c r="U1850" s="158" t="str">
        <f t="shared" si="49"/>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48"/>
        <v/>
      </c>
      <c r="P1851" s="103"/>
      <c r="Q1851" s="103" t="str">
        <f>IF(P1851&lt;&gt;"",VLOOKUP(P1851,'Drop-down lists'!$Z$8:$AA$9,2,FALSE),"-")</f>
        <v>-</v>
      </c>
      <c r="R1851" s="12"/>
      <c r="S1851" s="12"/>
      <c r="T1851" s="12"/>
      <c r="U1851" s="158" t="str">
        <f t="shared" si="49"/>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48"/>
        <v/>
      </c>
      <c r="P1852" s="103"/>
      <c r="Q1852" s="103" t="str">
        <f>IF(P1852&lt;&gt;"",VLOOKUP(P1852,'Drop-down lists'!$Z$8:$AA$9,2,FALSE),"-")</f>
        <v>-</v>
      </c>
      <c r="R1852" s="12"/>
      <c r="S1852" s="12"/>
      <c r="T1852" s="12"/>
      <c r="U1852" s="158" t="str">
        <f t="shared" si="49"/>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48"/>
        <v/>
      </c>
      <c r="P1853" s="103"/>
      <c r="Q1853" s="103" t="str">
        <f>IF(P1853&lt;&gt;"",VLOOKUP(P1853,'Drop-down lists'!$Z$8:$AA$9,2,FALSE),"-")</f>
        <v>-</v>
      </c>
      <c r="R1853" s="12"/>
      <c r="S1853" s="12"/>
      <c r="T1853" s="12"/>
      <c r="U1853" s="158" t="str">
        <f t="shared" si="49"/>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48"/>
        <v/>
      </c>
      <c r="P1854" s="103"/>
      <c r="Q1854" s="103" t="str">
        <f>IF(P1854&lt;&gt;"",VLOOKUP(P1854,'Drop-down lists'!$Z$8:$AA$9,2,FALSE),"-")</f>
        <v>-</v>
      </c>
      <c r="R1854" s="12"/>
      <c r="S1854" s="12"/>
      <c r="T1854" s="12"/>
      <c r="U1854" s="158" t="str">
        <f t="shared" si="49"/>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48"/>
        <v/>
      </c>
      <c r="P1855" s="103"/>
      <c r="Q1855" s="103" t="str">
        <f>IF(P1855&lt;&gt;"",VLOOKUP(P1855,'Drop-down lists'!$Z$8:$AA$9,2,FALSE),"-")</f>
        <v>-</v>
      </c>
      <c r="R1855" s="12"/>
      <c r="S1855" s="12"/>
      <c r="T1855" s="12"/>
      <c r="U1855" s="158" t="str">
        <f t="shared" si="49"/>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48"/>
        <v/>
      </c>
      <c r="P1856" s="103"/>
      <c r="Q1856" s="103" t="str">
        <f>IF(P1856&lt;&gt;"",VLOOKUP(P1856,'Drop-down lists'!$Z$8:$AA$9,2,FALSE),"-")</f>
        <v>-</v>
      </c>
      <c r="R1856" s="12"/>
      <c r="S1856" s="12"/>
      <c r="T1856" s="12"/>
      <c r="U1856" s="158" t="str">
        <f t="shared" si="49"/>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48"/>
        <v/>
      </c>
      <c r="P1857" s="103"/>
      <c r="Q1857" s="103" t="str">
        <f>IF(P1857&lt;&gt;"",VLOOKUP(P1857,'Drop-down lists'!$Z$8:$AA$9,2,FALSE),"-")</f>
        <v>-</v>
      </c>
      <c r="R1857" s="12"/>
      <c r="S1857" s="12"/>
      <c r="T1857" s="12"/>
      <c r="U1857" s="158" t="str">
        <f t="shared" si="49"/>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48"/>
        <v/>
      </c>
      <c r="P1858" s="103"/>
      <c r="Q1858" s="103" t="str">
        <f>IF(P1858&lt;&gt;"",VLOOKUP(P1858,'Drop-down lists'!$Z$8:$AA$9,2,FALSE),"-")</f>
        <v>-</v>
      </c>
      <c r="R1858" s="12"/>
      <c r="S1858" s="12"/>
      <c r="T1858" s="12"/>
      <c r="U1858" s="158" t="str">
        <f t="shared" si="49"/>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48"/>
        <v/>
      </c>
      <c r="P1859" s="103"/>
      <c r="Q1859" s="103" t="str">
        <f>IF(P1859&lt;&gt;"",VLOOKUP(P1859,'Drop-down lists'!$Z$8:$AA$9,2,FALSE),"-")</f>
        <v>-</v>
      </c>
      <c r="R1859" s="12"/>
      <c r="S1859" s="12"/>
      <c r="T1859" s="12"/>
      <c r="U1859" s="158" t="str">
        <f t="shared" si="49"/>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48"/>
        <v/>
      </c>
      <c r="P1860" s="103"/>
      <c r="Q1860" s="103" t="str">
        <f>IF(P1860&lt;&gt;"",VLOOKUP(P1860,'Drop-down lists'!$Z$8:$AA$9,2,FALSE),"-")</f>
        <v>-</v>
      </c>
      <c r="R1860" s="12"/>
      <c r="S1860" s="12"/>
      <c r="T1860" s="12"/>
      <c r="U1860" s="158" t="str">
        <f t="shared" si="49"/>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0">IF(L1861&lt;&gt;"",IF(J1861="East",(L1861+(M1861+N1861/60)/60),IF(J1861="West",-(L1861+(M1861+N1861/60)/60),"East/West?")),"")</f>
        <v/>
      </c>
      <c r="P1861" s="103"/>
      <c r="Q1861" s="103" t="str">
        <f>IF(P1861&lt;&gt;"",VLOOKUP(P1861,'Drop-down lists'!$Z$8:$AA$9,2,FALSE),"-")</f>
        <v>-</v>
      </c>
      <c r="R1861" s="12"/>
      <c r="S1861" s="12"/>
      <c r="T1861" s="12"/>
      <c r="U1861" s="158" t="str">
        <f t="shared" ref="U1861:U1924" si="51">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0"/>
        <v/>
      </c>
      <c r="P1862" s="103"/>
      <c r="Q1862" s="103" t="str">
        <f>IF(P1862&lt;&gt;"",VLOOKUP(P1862,'Drop-down lists'!$Z$8:$AA$9,2,FALSE),"-")</f>
        <v>-</v>
      </c>
      <c r="R1862" s="12"/>
      <c r="S1862" s="12"/>
      <c r="T1862" s="12"/>
      <c r="U1862" s="158" t="str">
        <f t="shared" si="5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0"/>
        <v/>
      </c>
      <c r="P1863" s="103"/>
      <c r="Q1863" s="103" t="str">
        <f>IF(P1863&lt;&gt;"",VLOOKUP(P1863,'Drop-down lists'!$Z$8:$AA$9,2,FALSE),"-")</f>
        <v>-</v>
      </c>
      <c r="R1863" s="12"/>
      <c r="S1863" s="12"/>
      <c r="T1863" s="12"/>
      <c r="U1863" s="158" t="str">
        <f t="shared" si="5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0"/>
        <v/>
      </c>
      <c r="P1864" s="103"/>
      <c r="Q1864" s="103" t="str">
        <f>IF(P1864&lt;&gt;"",VLOOKUP(P1864,'Drop-down lists'!$Z$8:$AA$9,2,FALSE),"-")</f>
        <v>-</v>
      </c>
      <c r="R1864" s="12"/>
      <c r="S1864" s="12"/>
      <c r="T1864" s="12"/>
      <c r="U1864" s="158" t="str">
        <f t="shared" si="5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0"/>
        <v/>
      </c>
      <c r="P1865" s="103"/>
      <c r="Q1865" s="103" t="str">
        <f>IF(P1865&lt;&gt;"",VLOOKUP(P1865,'Drop-down lists'!$Z$8:$AA$9,2,FALSE),"-")</f>
        <v>-</v>
      </c>
      <c r="R1865" s="12"/>
      <c r="S1865" s="12"/>
      <c r="T1865" s="12"/>
      <c r="U1865" s="158" t="str">
        <f t="shared" si="5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0"/>
        <v/>
      </c>
      <c r="P1866" s="103"/>
      <c r="Q1866" s="103" t="str">
        <f>IF(P1866&lt;&gt;"",VLOOKUP(P1866,'Drop-down lists'!$Z$8:$AA$9,2,FALSE),"-")</f>
        <v>-</v>
      </c>
      <c r="R1866" s="12"/>
      <c r="S1866" s="12"/>
      <c r="T1866" s="12"/>
      <c r="U1866" s="158" t="str">
        <f t="shared" si="5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0"/>
        <v/>
      </c>
      <c r="P1867" s="103"/>
      <c r="Q1867" s="103" t="str">
        <f>IF(P1867&lt;&gt;"",VLOOKUP(P1867,'Drop-down lists'!$Z$8:$AA$9,2,FALSE),"-")</f>
        <v>-</v>
      </c>
      <c r="R1867" s="12"/>
      <c r="S1867" s="12"/>
      <c r="T1867" s="12"/>
      <c r="U1867" s="158" t="str">
        <f t="shared" si="5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0"/>
        <v/>
      </c>
      <c r="P1868" s="103"/>
      <c r="Q1868" s="103" t="str">
        <f>IF(P1868&lt;&gt;"",VLOOKUP(P1868,'Drop-down lists'!$Z$8:$AA$9,2,FALSE),"-")</f>
        <v>-</v>
      </c>
      <c r="R1868" s="12"/>
      <c r="S1868" s="12"/>
      <c r="T1868" s="12"/>
      <c r="U1868" s="158" t="str">
        <f t="shared" si="5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0"/>
        <v/>
      </c>
      <c r="P1869" s="103"/>
      <c r="Q1869" s="103" t="str">
        <f>IF(P1869&lt;&gt;"",VLOOKUP(P1869,'Drop-down lists'!$Z$8:$AA$9,2,FALSE),"-")</f>
        <v>-</v>
      </c>
      <c r="R1869" s="12"/>
      <c r="S1869" s="12"/>
      <c r="T1869" s="12"/>
      <c r="U1869" s="158" t="str">
        <f t="shared" si="5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0"/>
        <v/>
      </c>
      <c r="P1870" s="103"/>
      <c r="Q1870" s="103" t="str">
        <f>IF(P1870&lt;&gt;"",VLOOKUP(P1870,'Drop-down lists'!$Z$8:$AA$9,2,FALSE),"-")</f>
        <v>-</v>
      </c>
      <c r="R1870" s="12"/>
      <c r="S1870" s="12"/>
      <c r="T1870" s="12"/>
      <c r="U1870" s="158" t="str">
        <f t="shared" si="5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0"/>
        <v/>
      </c>
      <c r="P1871" s="103"/>
      <c r="Q1871" s="103" t="str">
        <f>IF(P1871&lt;&gt;"",VLOOKUP(P1871,'Drop-down lists'!$Z$8:$AA$9,2,FALSE),"-")</f>
        <v>-</v>
      </c>
      <c r="R1871" s="12"/>
      <c r="S1871" s="12"/>
      <c r="T1871" s="12"/>
      <c r="U1871" s="158" t="str">
        <f t="shared" si="5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0"/>
        <v/>
      </c>
      <c r="P1872" s="103"/>
      <c r="Q1872" s="103" t="str">
        <f>IF(P1872&lt;&gt;"",VLOOKUP(P1872,'Drop-down lists'!$Z$8:$AA$9,2,FALSE),"-")</f>
        <v>-</v>
      </c>
      <c r="R1872" s="12"/>
      <c r="S1872" s="12"/>
      <c r="T1872" s="12"/>
      <c r="U1872" s="158" t="str">
        <f t="shared" si="5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0"/>
        <v/>
      </c>
      <c r="P1873" s="103"/>
      <c r="Q1873" s="103" t="str">
        <f>IF(P1873&lt;&gt;"",VLOOKUP(P1873,'Drop-down lists'!$Z$8:$AA$9,2,FALSE),"-")</f>
        <v>-</v>
      </c>
      <c r="R1873" s="12"/>
      <c r="S1873" s="12"/>
      <c r="T1873" s="12"/>
      <c r="U1873" s="158" t="str">
        <f t="shared" si="5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0"/>
        <v/>
      </c>
      <c r="P1874" s="103"/>
      <c r="Q1874" s="103" t="str">
        <f>IF(P1874&lt;&gt;"",VLOOKUP(P1874,'Drop-down lists'!$Z$8:$AA$9,2,FALSE),"-")</f>
        <v>-</v>
      </c>
      <c r="R1874" s="12"/>
      <c r="S1874" s="12"/>
      <c r="T1874" s="12"/>
      <c r="U1874" s="158" t="str">
        <f t="shared" si="5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0"/>
        <v/>
      </c>
      <c r="P1875" s="103"/>
      <c r="Q1875" s="103" t="str">
        <f>IF(P1875&lt;&gt;"",VLOOKUP(P1875,'Drop-down lists'!$Z$8:$AA$9,2,FALSE),"-")</f>
        <v>-</v>
      </c>
      <c r="R1875" s="12"/>
      <c r="S1875" s="12"/>
      <c r="T1875" s="12"/>
      <c r="U1875" s="158" t="str">
        <f t="shared" si="5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0"/>
        <v/>
      </c>
      <c r="P1876" s="103"/>
      <c r="Q1876" s="103" t="str">
        <f>IF(P1876&lt;&gt;"",VLOOKUP(P1876,'Drop-down lists'!$Z$8:$AA$9,2,FALSE),"-")</f>
        <v>-</v>
      </c>
      <c r="R1876" s="12"/>
      <c r="S1876" s="12"/>
      <c r="T1876" s="12"/>
      <c r="U1876" s="158" t="str">
        <f t="shared" si="5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0"/>
        <v/>
      </c>
      <c r="P1877" s="103"/>
      <c r="Q1877" s="103" t="str">
        <f>IF(P1877&lt;&gt;"",VLOOKUP(P1877,'Drop-down lists'!$Z$8:$AA$9,2,FALSE),"-")</f>
        <v>-</v>
      </c>
      <c r="R1877" s="12"/>
      <c r="S1877" s="12"/>
      <c r="T1877" s="12"/>
      <c r="U1877" s="158" t="str">
        <f t="shared" si="5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0"/>
        <v/>
      </c>
      <c r="P1878" s="103"/>
      <c r="Q1878" s="103" t="str">
        <f>IF(P1878&lt;&gt;"",VLOOKUP(P1878,'Drop-down lists'!$Z$8:$AA$9,2,FALSE),"-")</f>
        <v>-</v>
      </c>
      <c r="R1878" s="12"/>
      <c r="S1878" s="12"/>
      <c r="T1878" s="12"/>
      <c r="U1878" s="158" t="str">
        <f t="shared" si="5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0"/>
        <v/>
      </c>
      <c r="P1879" s="103"/>
      <c r="Q1879" s="103" t="str">
        <f>IF(P1879&lt;&gt;"",VLOOKUP(P1879,'Drop-down lists'!$Z$8:$AA$9,2,FALSE),"-")</f>
        <v>-</v>
      </c>
      <c r="R1879" s="12"/>
      <c r="S1879" s="12"/>
      <c r="T1879" s="12"/>
      <c r="U1879" s="158" t="str">
        <f t="shared" si="5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0"/>
        <v/>
      </c>
      <c r="P1880" s="103"/>
      <c r="Q1880" s="103" t="str">
        <f>IF(P1880&lt;&gt;"",VLOOKUP(P1880,'Drop-down lists'!$Z$8:$AA$9,2,FALSE),"-")</f>
        <v>-</v>
      </c>
      <c r="R1880" s="12"/>
      <c r="S1880" s="12"/>
      <c r="T1880" s="12"/>
      <c r="U1880" s="158" t="str">
        <f t="shared" si="5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0"/>
        <v/>
      </c>
      <c r="P1881" s="103"/>
      <c r="Q1881" s="103" t="str">
        <f>IF(P1881&lt;&gt;"",VLOOKUP(P1881,'Drop-down lists'!$Z$8:$AA$9,2,FALSE),"-")</f>
        <v>-</v>
      </c>
      <c r="R1881" s="12"/>
      <c r="S1881" s="12"/>
      <c r="T1881" s="12"/>
      <c r="U1881" s="158" t="str">
        <f t="shared" si="5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0"/>
        <v/>
      </c>
      <c r="P1882" s="103"/>
      <c r="Q1882" s="103" t="str">
        <f>IF(P1882&lt;&gt;"",VLOOKUP(P1882,'Drop-down lists'!$Z$8:$AA$9,2,FALSE),"-")</f>
        <v>-</v>
      </c>
      <c r="R1882" s="12"/>
      <c r="S1882" s="12"/>
      <c r="T1882" s="12"/>
      <c r="U1882" s="158" t="str">
        <f t="shared" si="5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0"/>
        <v/>
      </c>
      <c r="P1883" s="103"/>
      <c r="Q1883" s="103" t="str">
        <f>IF(P1883&lt;&gt;"",VLOOKUP(P1883,'Drop-down lists'!$Z$8:$AA$9,2,FALSE),"-")</f>
        <v>-</v>
      </c>
      <c r="R1883" s="12"/>
      <c r="S1883" s="12"/>
      <c r="T1883" s="12"/>
      <c r="U1883" s="158" t="str">
        <f t="shared" si="5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0"/>
        <v/>
      </c>
      <c r="P1884" s="103"/>
      <c r="Q1884" s="103" t="str">
        <f>IF(P1884&lt;&gt;"",VLOOKUP(P1884,'Drop-down lists'!$Z$8:$AA$9,2,FALSE),"-")</f>
        <v>-</v>
      </c>
      <c r="R1884" s="12"/>
      <c r="S1884" s="12"/>
      <c r="T1884" s="12"/>
      <c r="U1884" s="158" t="str">
        <f t="shared" si="5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0"/>
        <v/>
      </c>
      <c r="P1885" s="103"/>
      <c r="Q1885" s="103" t="str">
        <f>IF(P1885&lt;&gt;"",VLOOKUP(P1885,'Drop-down lists'!$Z$8:$AA$9,2,FALSE),"-")</f>
        <v>-</v>
      </c>
      <c r="R1885" s="12"/>
      <c r="S1885" s="12"/>
      <c r="T1885" s="12"/>
      <c r="U1885" s="158" t="str">
        <f t="shared" si="5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0"/>
        <v/>
      </c>
      <c r="P1886" s="103"/>
      <c r="Q1886" s="103" t="str">
        <f>IF(P1886&lt;&gt;"",VLOOKUP(P1886,'Drop-down lists'!$Z$8:$AA$9,2,FALSE),"-")</f>
        <v>-</v>
      </c>
      <c r="R1886" s="12"/>
      <c r="S1886" s="12"/>
      <c r="T1886" s="12"/>
      <c r="U1886" s="158" t="str">
        <f t="shared" si="5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0"/>
        <v/>
      </c>
      <c r="P1887" s="103"/>
      <c r="Q1887" s="103" t="str">
        <f>IF(P1887&lt;&gt;"",VLOOKUP(P1887,'Drop-down lists'!$Z$8:$AA$9,2,FALSE),"-")</f>
        <v>-</v>
      </c>
      <c r="R1887" s="12"/>
      <c r="S1887" s="12"/>
      <c r="T1887" s="12"/>
      <c r="U1887" s="158" t="str">
        <f t="shared" si="5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0"/>
        <v/>
      </c>
      <c r="P1888" s="103"/>
      <c r="Q1888" s="103" t="str">
        <f>IF(P1888&lt;&gt;"",VLOOKUP(P1888,'Drop-down lists'!$Z$8:$AA$9,2,FALSE),"-")</f>
        <v>-</v>
      </c>
      <c r="R1888" s="12"/>
      <c r="S1888" s="12"/>
      <c r="T1888" s="12"/>
      <c r="U1888" s="158" t="str">
        <f t="shared" si="5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0"/>
        <v/>
      </c>
      <c r="P1889" s="103"/>
      <c r="Q1889" s="103" t="str">
        <f>IF(P1889&lt;&gt;"",VLOOKUP(P1889,'Drop-down lists'!$Z$8:$AA$9,2,FALSE),"-")</f>
        <v>-</v>
      </c>
      <c r="R1889" s="12"/>
      <c r="S1889" s="12"/>
      <c r="T1889" s="12"/>
      <c r="U1889" s="158" t="str">
        <f t="shared" si="5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0"/>
        <v/>
      </c>
      <c r="P1890" s="103"/>
      <c r="Q1890" s="103" t="str">
        <f>IF(P1890&lt;&gt;"",VLOOKUP(P1890,'Drop-down lists'!$Z$8:$AA$9,2,FALSE),"-")</f>
        <v>-</v>
      </c>
      <c r="R1890" s="12"/>
      <c r="S1890" s="12"/>
      <c r="T1890" s="12"/>
      <c r="U1890" s="158" t="str">
        <f t="shared" si="5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0"/>
        <v/>
      </c>
      <c r="P1891" s="103"/>
      <c r="Q1891" s="103" t="str">
        <f>IF(P1891&lt;&gt;"",VLOOKUP(P1891,'Drop-down lists'!$Z$8:$AA$9,2,FALSE),"-")</f>
        <v>-</v>
      </c>
      <c r="R1891" s="12"/>
      <c r="S1891" s="12"/>
      <c r="T1891" s="12"/>
      <c r="U1891" s="158" t="str">
        <f t="shared" si="5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0"/>
        <v/>
      </c>
      <c r="P1892" s="103"/>
      <c r="Q1892" s="103" t="str">
        <f>IF(P1892&lt;&gt;"",VLOOKUP(P1892,'Drop-down lists'!$Z$8:$AA$9,2,FALSE),"-")</f>
        <v>-</v>
      </c>
      <c r="R1892" s="12"/>
      <c r="S1892" s="12"/>
      <c r="T1892" s="12"/>
      <c r="U1892" s="158" t="str">
        <f t="shared" si="5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0"/>
        <v/>
      </c>
      <c r="P1893" s="103"/>
      <c r="Q1893" s="103" t="str">
        <f>IF(P1893&lt;&gt;"",VLOOKUP(P1893,'Drop-down lists'!$Z$8:$AA$9,2,FALSE),"-")</f>
        <v>-</v>
      </c>
      <c r="R1893" s="12"/>
      <c r="S1893" s="12"/>
      <c r="T1893" s="12"/>
      <c r="U1893" s="158" t="str">
        <f t="shared" si="5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0"/>
        <v/>
      </c>
      <c r="P1894" s="103"/>
      <c r="Q1894" s="103" t="str">
        <f>IF(P1894&lt;&gt;"",VLOOKUP(P1894,'Drop-down lists'!$Z$8:$AA$9,2,FALSE),"-")</f>
        <v>-</v>
      </c>
      <c r="R1894" s="12"/>
      <c r="S1894" s="12"/>
      <c r="T1894" s="12"/>
      <c r="U1894" s="158" t="str">
        <f t="shared" si="5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0"/>
        <v/>
      </c>
      <c r="P1895" s="103"/>
      <c r="Q1895" s="103" t="str">
        <f>IF(P1895&lt;&gt;"",VLOOKUP(P1895,'Drop-down lists'!$Z$8:$AA$9,2,FALSE),"-")</f>
        <v>-</v>
      </c>
      <c r="R1895" s="12"/>
      <c r="S1895" s="12"/>
      <c r="T1895" s="12"/>
      <c r="U1895" s="158" t="str">
        <f t="shared" si="5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0"/>
        <v/>
      </c>
      <c r="P1896" s="103"/>
      <c r="Q1896" s="103" t="str">
        <f>IF(P1896&lt;&gt;"",VLOOKUP(P1896,'Drop-down lists'!$Z$8:$AA$9,2,FALSE),"-")</f>
        <v>-</v>
      </c>
      <c r="R1896" s="12"/>
      <c r="S1896" s="12"/>
      <c r="T1896" s="12"/>
      <c r="U1896" s="158" t="str">
        <f t="shared" si="5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0"/>
        <v/>
      </c>
      <c r="P1897" s="103"/>
      <c r="Q1897" s="103" t="str">
        <f>IF(P1897&lt;&gt;"",VLOOKUP(P1897,'Drop-down lists'!$Z$8:$AA$9,2,FALSE),"-")</f>
        <v>-</v>
      </c>
      <c r="R1897" s="12"/>
      <c r="S1897" s="12"/>
      <c r="T1897" s="12"/>
      <c r="U1897" s="158" t="str">
        <f t="shared" si="5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0"/>
        <v/>
      </c>
      <c r="P1898" s="103"/>
      <c r="Q1898" s="103" t="str">
        <f>IF(P1898&lt;&gt;"",VLOOKUP(P1898,'Drop-down lists'!$Z$8:$AA$9,2,FALSE),"-")</f>
        <v>-</v>
      </c>
      <c r="R1898" s="12"/>
      <c r="S1898" s="12"/>
      <c r="T1898" s="12"/>
      <c r="U1898" s="158" t="str">
        <f t="shared" si="5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0"/>
        <v/>
      </c>
      <c r="P1899" s="103"/>
      <c r="Q1899" s="103" t="str">
        <f>IF(P1899&lt;&gt;"",VLOOKUP(P1899,'Drop-down lists'!$Z$8:$AA$9,2,FALSE),"-")</f>
        <v>-</v>
      </c>
      <c r="R1899" s="12"/>
      <c r="S1899" s="12"/>
      <c r="T1899" s="12"/>
      <c r="U1899" s="158" t="str">
        <f t="shared" si="5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0"/>
        <v/>
      </c>
      <c r="P1900" s="103"/>
      <c r="Q1900" s="103" t="str">
        <f>IF(P1900&lt;&gt;"",VLOOKUP(P1900,'Drop-down lists'!$Z$8:$AA$9,2,FALSE),"-")</f>
        <v>-</v>
      </c>
      <c r="R1900" s="12"/>
      <c r="S1900" s="12"/>
      <c r="T1900" s="12"/>
      <c r="U1900" s="158" t="str">
        <f t="shared" si="5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0"/>
        <v/>
      </c>
      <c r="P1901" s="103"/>
      <c r="Q1901" s="103" t="str">
        <f>IF(P1901&lt;&gt;"",VLOOKUP(P1901,'Drop-down lists'!$Z$8:$AA$9,2,FALSE),"-")</f>
        <v>-</v>
      </c>
      <c r="R1901" s="12"/>
      <c r="S1901" s="12"/>
      <c r="T1901" s="12"/>
      <c r="U1901" s="158" t="str">
        <f t="shared" si="5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0"/>
        <v/>
      </c>
      <c r="P1902" s="103"/>
      <c r="Q1902" s="103" t="str">
        <f>IF(P1902&lt;&gt;"",VLOOKUP(P1902,'Drop-down lists'!$Z$8:$AA$9,2,FALSE),"-")</f>
        <v>-</v>
      </c>
      <c r="R1902" s="12"/>
      <c r="S1902" s="12"/>
      <c r="T1902" s="12"/>
      <c r="U1902" s="158" t="str">
        <f t="shared" si="5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0"/>
        <v/>
      </c>
      <c r="P1903" s="103"/>
      <c r="Q1903" s="103" t="str">
        <f>IF(P1903&lt;&gt;"",VLOOKUP(P1903,'Drop-down lists'!$Z$8:$AA$9,2,FALSE),"-")</f>
        <v>-</v>
      </c>
      <c r="R1903" s="12"/>
      <c r="S1903" s="12"/>
      <c r="T1903" s="12"/>
      <c r="U1903" s="158" t="str">
        <f t="shared" si="5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0"/>
        <v/>
      </c>
      <c r="P1904" s="103"/>
      <c r="Q1904" s="103" t="str">
        <f>IF(P1904&lt;&gt;"",VLOOKUP(P1904,'Drop-down lists'!$Z$8:$AA$9,2,FALSE),"-")</f>
        <v>-</v>
      </c>
      <c r="R1904" s="12"/>
      <c r="S1904" s="12"/>
      <c r="T1904" s="12"/>
      <c r="U1904" s="158" t="str">
        <f t="shared" si="5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0"/>
        <v/>
      </c>
      <c r="P1905" s="103"/>
      <c r="Q1905" s="103" t="str">
        <f>IF(P1905&lt;&gt;"",VLOOKUP(P1905,'Drop-down lists'!$Z$8:$AA$9,2,FALSE),"-")</f>
        <v>-</v>
      </c>
      <c r="R1905" s="12"/>
      <c r="S1905" s="12"/>
      <c r="T1905" s="12"/>
      <c r="U1905" s="158" t="str">
        <f t="shared" si="5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0"/>
        <v/>
      </c>
      <c r="P1906" s="103"/>
      <c r="Q1906" s="103" t="str">
        <f>IF(P1906&lt;&gt;"",VLOOKUP(P1906,'Drop-down lists'!$Z$8:$AA$9,2,FALSE),"-")</f>
        <v>-</v>
      </c>
      <c r="R1906" s="12"/>
      <c r="S1906" s="12"/>
      <c r="T1906" s="12"/>
      <c r="U1906" s="158" t="str">
        <f t="shared" si="5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0"/>
        <v/>
      </c>
      <c r="P1907" s="103"/>
      <c r="Q1907" s="103" t="str">
        <f>IF(P1907&lt;&gt;"",VLOOKUP(P1907,'Drop-down lists'!$Z$8:$AA$9,2,FALSE),"-")</f>
        <v>-</v>
      </c>
      <c r="R1907" s="12"/>
      <c r="S1907" s="12"/>
      <c r="T1907" s="12"/>
      <c r="U1907" s="158" t="str">
        <f t="shared" si="5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0"/>
        <v/>
      </c>
      <c r="P1908" s="103"/>
      <c r="Q1908" s="103" t="str">
        <f>IF(P1908&lt;&gt;"",VLOOKUP(P1908,'Drop-down lists'!$Z$8:$AA$9,2,FALSE),"-")</f>
        <v>-</v>
      </c>
      <c r="R1908" s="12"/>
      <c r="S1908" s="12"/>
      <c r="T1908" s="12"/>
      <c r="U1908" s="158" t="str">
        <f t="shared" si="5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0"/>
        <v/>
      </c>
      <c r="P1909" s="103"/>
      <c r="Q1909" s="103" t="str">
        <f>IF(P1909&lt;&gt;"",VLOOKUP(P1909,'Drop-down lists'!$Z$8:$AA$9,2,FALSE),"-")</f>
        <v>-</v>
      </c>
      <c r="R1909" s="12"/>
      <c r="S1909" s="12"/>
      <c r="T1909" s="12"/>
      <c r="U1909" s="158" t="str">
        <f t="shared" si="5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0"/>
        <v/>
      </c>
      <c r="P1910" s="103"/>
      <c r="Q1910" s="103" t="str">
        <f>IF(P1910&lt;&gt;"",VLOOKUP(P1910,'Drop-down lists'!$Z$8:$AA$9,2,FALSE),"-")</f>
        <v>-</v>
      </c>
      <c r="R1910" s="12"/>
      <c r="S1910" s="12"/>
      <c r="T1910" s="12"/>
      <c r="U1910" s="158" t="str">
        <f t="shared" si="5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0"/>
        <v/>
      </c>
      <c r="P1911" s="103"/>
      <c r="Q1911" s="103" t="str">
        <f>IF(P1911&lt;&gt;"",VLOOKUP(P1911,'Drop-down lists'!$Z$8:$AA$9,2,FALSE),"-")</f>
        <v>-</v>
      </c>
      <c r="R1911" s="12"/>
      <c r="S1911" s="12"/>
      <c r="T1911" s="12"/>
      <c r="U1911" s="158" t="str">
        <f t="shared" si="5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0"/>
        <v/>
      </c>
      <c r="P1912" s="103"/>
      <c r="Q1912" s="103" t="str">
        <f>IF(P1912&lt;&gt;"",VLOOKUP(P1912,'Drop-down lists'!$Z$8:$AA$9,2,FALSE),"-")</f>
        <v>-</v>
      </c>
      <c r="R1912" s="12"/>
      <c r="S1912" s="12"/>
      <c r="T1912" s="12"/>
      <c r="U1912" s="158" t="str">
        <f t="shared" si="5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0"/>
        <v/>
      </c>
      <c r="P1913" s="103"/>
      <c r="Q1913" s="103" t="str">
        <f>IF(P1913&lt;&gt;"",VLOOKUP(P1913,'Drop-down lists'!$Z$8:$AA$9,2,FALSE),"-")</f>
        <v>-</v>
      </c>
      <c r="R1913" s="12"/>
      <c r="S1913" s="12"/>
      <c r="T1913" s="12"/>
      <c r="U1913" s="158" t="str">
        <f t="shared" si="51"/>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0"/>
        <v/>
      </c>
      <c r="P1914" s="103"/>
      <c r="Q1914" s="103" t="str">
        <f>IF(P1914&lt;&gt;"",VLOOKUP(P1914,'Drop-down lists'!$Z$8:$AA$9,2,FALSE),"-")</f>
        <v>-</v>
      </c>
      <c r="R1914" s="12"/>
      <c r="S1914" s="12"/>
      <c r="T1914" s="12"/>
      <c r="U1914" s="158" t="str">
        <f t="shared" si="51"/>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0"/>
        <v/>
      </c>
      <c r="P1915" s="103"/>
      <c r="Q1915" s="103" t="str">
        <f>IF(P1915&lt;&gt;"",VLOOKUP(P1915,'Drop-down lists'!$Z$8:$AA$9,2,FALSE),"-")</f>
        <v>-</v>
      </c>
      <c r="R1915" s="12"/>
      <c r="S1915" s="12"/>
      <c r="T1915" s="12"/>
      <c r="U1915" s="158" t="str">
        <f t="shared" si="51"/>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0"/>
        <v/>
      </c>
      <c r="P1916" s="103"/>
      <c r="Q1916" s="103" t="str">
        <f>IF(P1916&lt;&gt;"",VLOOKUP(P1916,'Drop-down lists'!$Z$8:$AA$9,2,FALSE),"-")</f>
        <v>-</v>
      </c>
      <c r="R1916" s="12"/>
      <c r="S1916" s="12"/>
      <c r="T1916" s="12"/>
      <c r="U1916" s="158" t="str">
        <f t="shared" si="51"/>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0"/>
        <v/>
      </c>
      <c r="P1917" s="103"/>
      <c r="Q1917" s="103" t="str">
        <f>IF(P1917&lt;&gt;"",VLOOKUP(P1917,'Drop-down lists'!$Z$8:$AA$9,2,FALSE),"-")</f>
        <v>-</v>
      </c>
      <c r="R1917" s="12"/>
      <c r="S1917" s="12"/>
      <c r="T1917" s="12"/>
      <c r="U1917" s="158" t="str">
        <f t="shared" si="51"/>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0"/>
        <v/>
      </c>
      <c r="P1918" s="103"/>
      <c r="Q1918" s="103" t="str">
        <f>IF(P1918&lt;&gt;"",VLOOKUP(P1918,'Drop-down lists'!$Z$8:$AA$9,2,FALSE),"-")</f>
        <v>-</v>
      </c>
      <c r="R1918" s="12"/>
      <c r="S1918" s="12"/>
      <c r="T1918" s="12"/>
      <c r="U1918" s="158" t="str">
        <f t="shared" si="51"/>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0"/>
        <v/>
      </c>
      <c r="P1919" s="103"/>
      <c r="Q1919" s="103" t="str">
        <f>IF(P1919&lt;&gt;"",VLOOKUP(P1919,'Drop-down lists'!$Z$8:$AA$9,2,FALSE),"-")</f>
        <v>-</v>
      </c>
      <c r="R1919" s="12"/>
      <c r="S1919" s="12"/>
      <c r="T1919" s="12"/>
      <c r="U1919" s="158" t="str">
        <f t="shared" si="51"/>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0"/>
        <v/>
      </c>
      <c r="P1920" s="103"/>
      <c r="Q1920" s="103" t="str">
        <f>IF(P1920&lt;&gt;"",VLOOKUP(P1920,'Drop-down lists'!$Z$8:$AA$9,2,FALSE),"-")</f>
        <v>-</v>
      </c>
      <c r="R1920" s="12"/>
      <c r="S1920" s="12"/>
      <c r="T1920" s="12"/>
      <c r="U1920" s="158" t="str">
        <f t="shared" si="51"/>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0"/>
        <v/>
      </c>
      <c r="P1921" s="103"/>
      <c r="Q1921" s="103" t="str">
        <f>IF(P1921&lt;&gt;"",VLOOKUP(P1921,'Drop-down lists'!$Z$8:$AA$9,2,FALSE),"-")</f>
        <v>-</v>
      </c>
      <c r="R1921" s="12"/>
      <c r="S1921" s="12"/>
      <c r="T1921" s="12"/>
      <c r="U1921" s="158" t="str">
        <f t="shared" si="51"/>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0"/>
        <v/>
      </c>
      <c r="P1922" s="103"/>
      <c r="Q1922" s="103" t="str">
        <f>IF(P1922&lt;&gt;"",VLOOKUP(P1922,'Drop-down lists'!$Z$8:$AA$9,2,FALSE),"-")</f>
        <v>-</v>
      </c>
      <c r="R1922" s="12"/>
      <c r="S1922" s="12"/>
      <c r="T1922" s="12"/>
      <c r="U1922" s="158" t="str">
        <f t="shared" si="51"/>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0"/>
        <v/>
      </c>
      <c r="P1923" s="103"/>
      <c r="Q1923" s="103" t="str">
        <f>IF(P1923&lt;&gt;"",VLOOKUP(P1923,'Drop-down lists'!$Z$8:$AA$9,2,FALSE),"-")</f>
        <v>-</v>
      </c>
      <c r="R1923" s="12"/>
      <c r="S1923" s="12"/>
      <c r="T1923" s="12"/>
      <c r="U1923" s="158" t="str">
        <f t="shared" si="51"/>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0"/>
        <v/>
      </c>
      <c r="P1924" s="103"/>
      <c r="Q1924" s="103" t="str">
        <f>IF(P1924&lt;&gt;"",VLOOKUP(P1924,'Drop-down lists'!$Z$8:$AA$9,2,FALSE),"-")</f>
        <v>-</v>
      </c>
      <c r="R1924" s="12"/>
      <c r="S1924" s="12"/>
      <c r="T1924" s="12"/>
      <c r="U1924" s="158" t="str">
        <f t="shared" si="51"/>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52">IF(L1925&lt;&gt;"",IF(J1925="East",(L1925+(M1925+N1925/60)/60),IF(J1925="West",-(L1925+(M1925+N1925/60)/60),"East/West?")),"")</f>
        <v/>
      </c>
      <c r="P1925" s="103"/>
      <c r="Q1925" s="103" t="str">
        <f>IF(P1925&lt;&gt;"",VLOOKUP(P1925,'Drop-down lists'!$Z$8:$AA$9,2,FALSE),"-")</f>
        <v>-</v>
      </c>
      <c r="R1925" s="12"/>
      <c r="S1925" s="12"/>
      <c r="T1925" s="12"/>
      <c r="U1925" s="158" t="str">
        <f t="shared" ref="U1925:U1988" si="53">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52"/>
        <v/>
      </c>
      <c r="P1926" s="103"/>
      <c r="Q1926" s="103" t="str">
        <f>IF(P1926&lt;&gt;"",VLOOKUP(P1926,'Drop-down lists'!$Z$8:$AA$9,2,FALSE),"-")</f>
        <v>-</v>
      </c>
      <c r="R1926" s="12"/>
      <c r="S1926" s="12"/>
      <c r="T1926" s="12"/>
      <c r="U1926" s="158" t="str">
        <f t="shared" si="5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52"/>
        <v/>
      </c>
      <c r="P1927" s="103"/>
      <c r="Q1927" s="103" t="str">
        <f>IF(P1927&lt;&gt;"",VLOOKUP(P1927,'Drop-down lists'!$Z$8:$AA$9,2,FALSE),"-")</f>
        <v>-</v>
      </c>
      <c r="R1927" s="12"/>
      <c r="S1927" s="12"/>
      <c r="T1927" s="12"/>
      <c r="U1927" s="158" t="str">
        <f t="shared" si="5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52"/>
        <v/>
      </c>
      <c r="P1928" s="103"/>
      <c r="Q1928" s="103" t="str">
        <f>IF(P1928&lt;&gt;"",VLOOKUP(P1928,'Drop-down lists'!$Z$8:$AA$9,2,FALSE),"-")</f>
        <v>-</v>
      </c>
      <c r="R1928" s="12"/>
      <c r="S1928" s="12"/>
      <c r="T1928" s="12"/>
      <c r="U1928" s="158" t="str">
        <f t="shared" si="5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52"/>
        <v/>
      </c>
      <c r="P1929" s="103"/>
      <c r="Q1929" s="103" t="str">
        <f>IF(P1929&lt;&gt;"",VLOOKUP(P1929,'Drop-down lists'!$Z$8:$AA$9,2,FALSE),"-")</f>
        <v>-</v>
      </c>
      <c r="R1929" s="12"/>
      <c r="S1929" s="12"/>
      <c r="T1929" s="12"/>
      <c r="U1929" s="158" t="str">
        <f t="shared" si="5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52"/>
        <v/>
      </c>
      <c r="P1930" s="103"/>
      <c r="Q1930" s="103" t="str">
        <f>IF(P1930&lt;&gt;"",VLOOKUP(P1930,'Drop-down lists'!$Z$8:$AA$9,2,FALSE),"-")</f>
        <v>-</v>
      </c>
      <c r="R1930" s="12"/>
      <c r="S1930" s="12"/>
      <c r="T1930" s="12"/>
      <c r="U1930" s="158" t="str">
        <f t="shared" si="5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52"/>
        <v/>
      </c>
      <c r="P1931" s="103"/>
      <c r="Q1931" s="103" t="str">
        <f>IF(P1931&lt;&gt;"",VLOOKUP(P1931,'Drop-down lists'!$Z$8:$AA$9,2,FALSE),"-")</f>
        <v>-</v>
      </c>
      <c r="R1931" s="12"/>
      <c r="S1931" s="12"/>
      <c r="T1931" s="12"/>
      <c r="U1931" s="158" t="str">
        <f t="shared" si="5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52"/>
        <v/>
      </c>
      <c r="P1932" s="103"/>
      <c r="Q1932" s="103" t="str">
        <f>IF(P1932&lt;&gt;"",VLOOKUP(P1932,'Drop-down lists'!$Z$8:$AA$9,2,FALSE),"-")</f>
        <v>-</v>
      </c>
      <c r="R1932" s="12"/>
      <c r="S1932" s="12"/>
      <c r="T1932" s="12"/>
      <c r="U1932" s="158" t="str">
        <f t="shared" si="5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52"/>
        <v/>
      </c>
      <c r="P1933" s="103"/>
      <c r="Q1933" s="103" t="str">
        <f>IF(P1933&lt;&gt;"",VLOOKUP(P1933,'Drop-down lists'!$Z$8:$AA$9,2,FALSE),"-")</f>
        <v>-</v>
      </c>
      <c r="R1933" s="12"/>
      <c r="S1933" s="12"/>
      <c r="T1933" s="12"/>
      <c r="U1933" s="158" t="str">
        <f t="shared" si="5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52"/>
        <v/>
      </c>
      <c r="P1934" s="103"/>
      <c r="Q1934" s="103" t="str">
        <f>IF(P1934&lt;&gt;"",VLOOKUP(P1934,'Drop-down lists'!$Z$8:$AA$9,2,FALSE),"-")</f>
        <v>-</v>
      </c>
      <c r="R1934" s="12"/>
      <c r="S1934" s="12"/>
      <c r="T1934" s="12"/>
      <c r="U1934" s="158" t="str">
        <f t="shared" si="5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52"/>
        <v/>
      </c>
      <c r="P1935" s="103"/>
      <c r="Q1935" s="103" t="str">
        <f>IF(P1935&lt;&gt;"",VLOOKUP(P1935,'Drop-down lists'!$Z$8:$AA$9,2,FALSE),"-")</f>
        <v>-</v>
      </c>
      <c r="R1935" s="12"/>
      <c r="S1935" s="12"/>
      <c r="T1935" s="12"/>
      <c r="U1935" s="158" t="str">
        <f t="shared" si="5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52"/>
        <v/>
      </c>
      <c r="P1936" s="103"/>
      <c r="Q1936" s="103" t="str">
        <f>IF(P1936&lt;&gt;"",VLOOKUP(P1936,'Drop-down lists'!$Z$8:$AA$9,2,FALSE),"-")</f>
        <v>-</v>
      </c>
      <c r="R1936" s="12"/>
      <c r="S1936" s="12"/>
      <c r="T1936" s="12"/>
      <c r="U1936" s="158" t="str">
        <f t="shared" si="5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52"/>
        <v/>
      </c>
      <c r="P1937" s="103"/>
      <c r="Q1937" s="103" t="str">
        <f>IF(P1937&lt;&gt;"",VLOOKUP(P1937,'Drop-down lists'!$Z$8:$AA$9,2,FALSE),"-")</f>
        <v>-</v>
      </c>
      <c r="R1937" s="12"/>
      <c r="S1937" s="12"/>
      <c r="T1937" s="12"/>
      <c r="U1937" s="158" t="str">
        <f t="shared" si="5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52"/>
        <v/>
      </c>
      <c r="P1938" s="103"/>
      <c r="Q1938" s="103" t="str">
        <f>IF(P1938&lt;&gt;"",VLOOKUP(P1938,'Drop-down lists'!$Z$8:$AA$9,2,FALSE),"-")</f>
        <v>-</v>
      </c>
      <c r="R1938" s="12"/>
      <c r="S1938" s="12"/>
      <c r="T1938" s="12"/>
      <c r="U1938" s="158" t="str">
        <f t="shared" si="5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52"/>
        <v/>
      </c>
      <c r="P1939" s="103"/>
      <c r="Q1939" s="103" t="str">
        <f>IF(P1939&lt;&gt;"",VLOOKUP(P1939,'Drop-down lists'!$Z$8:$AA$9,2,FALSE),"-")</f>
        <v>-</v>
      </c>
      <c r="R1939" s="12"/>
      <c r="S1939" s="12"/>
      <c r="T1939" s="12"/>
      <c r="U1939" s="158" t="str">
        <f t="shared" si="5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52"/>
        <v/>
      </c>
      <c r="P1940" s="103"/>
      <c r="Q1940" s="103" t="str">
        <f>IF(P1940&lt;&gt;"",VLOOKUP(P1940,'Drop-down lists'!$Z$8:$AA$9,2,FALSE),"-")</f>
        <v>-</v>
      </c>
      <c r="R1940" s="12"/>
      <c r="S1940" s="12"/>
      <c r="T1940" s="12"/>
      <c r="U1940" s="158" t="str">
        <f t="shared" si="5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52"/>
        <v/>
      </c>
      <c r="P1941" s="103"/>
      <c r="Q1941" s="103" t="str">
        <f>IF(P1941&lt;&gt;"",VLOOKUP(P1941,'Drop-down lists'!$Z$8:$AA$9,2,FALSE),"-")</f>
        <v>-</v>
      </c>
      <c r="R1941" s="12"/>
      <c r="S1941" s="12"/>
      <c r="T1941" s="12"/>
      <c r="U1941" s="158" t="str">
        <f t="shared" si="5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52"/>
        <v/>
      </c>
      <c r="P1942" s="103"/>
      <c r="Q1942" s="103" t="str">
        <f>IF(P1942&lt;&gt;"",VLOOKUP(P1942,'Drop-down lists'!$Z$8:$AA$9,2,FALSE),"-")</f>
        <v>-</v>
      </c>
      <c r="R1942" s="12"/>
      <c r="S1942" s="12"/>
      <c r="T1942" s="12"/>
      <c r="U1942" s="158" t="str">
        <f t="shared" si="5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52"/>
        <v/>
      </c>
      <c r="P1943" s="103"/>
      <c r="Q1943" s="103" t="str">
        <f>IF(P1943&lt;&gt;"",VLOOKUP(P1943,'Drop-down lists'!$Z$8:$AA$9,2,FALSE),"-")</f>
        <v>-</v>
      </c>
      <c r="R1943" s="12"/>
      <c r="S1943" s="12"/>
      <c r="T1943" s="12"/>
      <c r="U1943" s="158" t="str">
        <f t="shared" si="5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52"/>
        <v/>
      </c>
      <c r="P1944" s="103"/>
      <c r="Q1944" s="103" t="str">
        <f>IF(P1944&lt;&gt;"",VLOOKUP(P1944,'Drop-down lists'!$Z$8:$AA$9,2,FALSE),"-")</f>
        <v>-</v>
      </c>
      <c r="R1944" s="12"/>
      <c r="S1944" s="12"/>
      <c r="T1944" s="12"/>
      <c r="U1944" s="158" t="str">
        <f t="shared" si="5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52"/>
        <v/>
      </c>
      <c r="P1945" s="103"/>
      <c r="Q1945" s="103" t="str">
        <f>IF(P1945&lt;&gt;"",VLOOKUP(P1945,'Drop-down lists'!$Z$8:$AA$9,2,FALSE),"-")</f>
        <v>-</v>
      </c>
      <c r="R1945" s="12"/>
      <c r="S1945" s="12"/>
      <c r="T1945" s="12"/>
      <c r="U1945" s="158" t="str">
        <f t="shared" si="5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52"/>
        <v/>
      </c>
      <c r="P1946" s="103"/>
      <c r="Q1946" s="103" t="str">
        <f>IF(P1946&lt;&gt;"",VLOOKUP(P1946,'Drop-down lists'!$Z$8:$AA$9,2,FALSE),"-")</f>
        <v>-</v>
      </c>
      <c r="R1946" s="12"/>
      <c r="S1946" s="12"/>
      <c r="T1946" s="12"/>
      <c r="U1946" s="158" t="str">
        <f t="shared" si="5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52"/>
        <v/>
      </c>
      <c r="P1947" s="103"/>
      <c r="Q1947" s="103" t="str">
        <f>IF(P1947&lt;&gt;"",VLOOKUP(P1947,'Drop-down lists'!$Z$8:$AA$9,2,FALSE),"-")</f>
        <v>-</v>
      </c>
      <c r="R1947" s="12"/>
      <c r="S1947" s="12"/>
      <c r="T1947" s="12"/>
      <c r="U1947" s="158" t="str">
        <f t="shared" si="5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52"/>
        <v/>
      </c>
      <c r="P1948" s="103"/>
      <c r="Q1948" s="103" t="str">
        <f>IF(P1948&lt;&gt;"",VLOOKUP(P1948,'Drop-down lists'!$Z$8:$AA$9,2,FALSE),"-")</f>
        <v>-</v>
      </c>
      <c r="R1948" s="12"/>
      <c r="S1948" s="12"/>
      <c r="T1948" s="12"/>
      <c r="U1948" s="158" t="str">
        <f t="shared" si="5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52"/>
        <v/>
      </c>
      <c r="P1949" s="103"/>
      <c r="Q1949" s="103" t="str">
        <f>IF(P1949&lt;&gt;"",VLOOKUP(P1949,'Drop-down lists'!$Z$8:$AA$9,2,FALSE),"-")</f>
        <v>-</v>
      </c>
      <c r="R1949" s="12"/>
      <c r="S1949" s="12"/>
      <c r="T1949" s="12"/>
      <c r="U1949" s="158" t="str">
        <f t="shared" si="5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52"/>
        <v/>
      </c>
      <c r="P1950" s="103"/>
      <c r="Q1950" s="103" t="str">
        <f>IF(P1950&lt;&gt;"",VLOOKUP(P1950,'Drop-down lists'!$Z$8:$AA$9,2,FALSE),"-")</f>
        <v>-</v>
      </c>
      <c r="R1950" s="12"/>
      <c r="S1950" s="12"/>
      <c r="T1950" s="12"/>
      <c r="U1950" s="158" t="str">
        <f t="shared" si="5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52"/>
        <v/>
      </c>
      <c r="P1951" s="103"/>
      <c r="Q1951" s="103" t="str">
        <f>IF(P1951&lt;&gt;"",VLOOKUP(P1951,'Drop-down lists'!$Z$8:$AA$9,2,FALSE),"-")</f>
        <v>-</v>
      </c>
      <c r="R1951" s="12"/>
      <c r="S1951" s="12"/>
      <c r="T1951" s="12"/>
      <c r="U1951" s="158" t="str">
        <f t="shared" si="5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52"/>
        <v/>
      </c>
      <c r="P1952" s="103"/>
      <c r="Q1952" s="103" t="str">
        <f>IF(P1952&lt;&gt;"",VLOOKUP(P1952,'Drop-down lists'!$Z$8:$AA$9,2,FALSE),"-")</f>
        <v>-</v>
      </c>
      <c r="R1952" s="12"/>
      <c r="S1952" s="12"/>
      <c r="T1952" s="12"/>
      <c r="U1952" s="158" t="str">
        <f t="shared" si="5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52"/>
        <v/>
      </c>
      <c r="P1953" s="103"/>
      <c r="Q1953" s="103" t="str">
        <f>IF(P1953&lt;&gt;"",VLOOKUP(P1953,'Drop-down lists'!$Z$8:$AA$9,2,FALSE),"-")</f>
        <v>-</v>
      </c>
      <c r="R1953" s="12"/>
      <c r="S1953" s="12"/>
      <c r="T1953" s="12"/>
      <c r="U1953" s="158" t="str">
        <f t="shared" si="5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52"/>
        <v/>
      </c>
      <c r="P1954" s="103"/>
      <c r="Q1954" s="103" t="str">
        <f>IF(P1954&lt;&gt;"",VLOOKUP(P1954,'Drop-down lists'!$Z$8:$AA$9,2,FALSE),"-")</f>
        <v>-</v>
      </c>
      <c r="R1954" s="12"/>
      <c r="S1954" s="12"/>
      <c r="T1954" s="12"/>
      <c r="U1954" s="158" t="str">
        <f t="shared" si="5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52"/>
        <v/>
      </c>
      <c r="P1955" s="103"/>
      <c r="Q1955" s="103" t="str">
        <f>IF(P1955&lt;&gt;"",VLOOKUP(P1955,'Drop-down lists'!$Z$8:$AA$9,2,FALSE),"-")</f>
        <v>-</v>
      </c>
      <c r="R1955" s="12"/>
      <c r="S1955" s="12"/>
      <c r="T1955" s="12"/>
      <c r="U1955" s="158" t="str">
        <f t="shared" si="5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52"/>
        <v/>
      </c>
      <c r="P1956" s="103"/>
      <c r="Q1956" s="103" t="str">
        <f>IF(P1956&lt;&gt;"",VLOOKUP(P1956,'Drop-down lists'!$Z$8:$AA$9,2,FALSE),"-")</f>
        <v>-</v>
      </c>
      <c r="R1956" s="12"/>
      <c r="S1956" s="12"/>
      <c r="T1956" s="12"/>
      <c r="U1956" s="158" t="str">
        <f t="shared" si="5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52"/>
        <v/>
      </c>
      <c r="P1957" s="103"/>
      <c r="Q1957" s="103" t="str">
        <f>IF(P1957&lt;&gt;"",VLOOKUP(P1957,'Drop-down lists'!$Z$8:$AA$9,2,FALSE),"-")</f>
        <v>-</v>
      </c>
      <c r="R1957" s="12"/>
      <c r="S1957" s="12"/>
      <c r="T1957" s="12"/>
      <c r="U1957" s="158" t="str">
        <f t="shared" si="5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52"/>
        <v/>
      </c>
      <c r="P1958" s="103"/>
      <c r="Q1958" s="103" t="str">
        <f>IF(P1958&lt;&gt;"",VLOOKUP(P1958,'Drop-down lists'!$Z$8:$AA$9,2,FALSE),"-")</f>
        <v>-</v>
      </c>
      <c r="R1958" s="12"/>
      <c r="S1958" s="12"/>
      <c r="T1958" s="12"/>
      <c r="U1958" s="158" t="str">
        <f t="shared" si="5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52"/>
        <v/>
      </c>
      <c r="P1959" s="103"/>
      <c r="Q1959" s="103" t="str">
        <f>IF(P1959&lt;&gt;"",VLOOKUP(P1959,'Drop-down lists'!$Z$8:$AA$9,2,FALSE),"-")</f>
        <v>-</v>
      </c>
      <c r="R1959" s="12"/>
      <c r="S1959" s="12"/>
      <c r="T1959" s="12"/>
      <c r="U1959" s="158" t="str">
        <f t="shared" si="5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52"/>
        <v/>
      </c>
      <c r="P1960" s="103"/>
      <c r="Q1960" s="103" t="str">
        <f>IF(P1960&lt;&gt;"",VLOOKUP(P1960,'Drop-down lists'!$Z$8:$AA$9,2,FALSE),"-")</f>
        <v>-</v>
      </c>
      <c r="R1960" s="12"/>
      <c r="S1960" s="12"/>
      <c r="T1960" s="12"/>
      <c r="U1960" s="158" t="str">
        <f t="shared" si="5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52"/>
        <v/>
      </c>
      <c r="P1961" s="103"/>
      <c r="Q1961" s="103" t="str">
        <f>IF(P1961&lt;&gt;"",VLOOKUP(P1961,'Drop-down lists'!$Z$8:$AA$9,2,FALSE),"-")</f>
        <v>-</v>
      </c>
      <c r="R1961" s="12"/>
      <c r="S1961" s="12"/>
      <c r="T1961" s="12"/>
      <c r="U1961" s="158" t="str">
        <f t="shared" si="5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52"/>
        <v/>
      </c>
      <c r="P1962" s="103"/>
      <c r="Q1962" s="103" t="str">
        <f>IF(P1962&lt;&gt;"",VLOOKUP(P1962,'Drop-down lists'!$Z$8:$AA$9,2,FALSE),"-")</f>
        <v>-</v>
      </c>
      <c r="R1962" s="12"/>
      <c r="S1962" s="12"/>
      <c r="T1962" s="12"/>
      <c r="U1962" s="158" t="str">
        <f t="shared" si="5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52"/>
        <v/>
      </c>
      <c r="P1963" s="103"/>
      <c r="Q1963" s="103" t="str">
        <f>IF(P1963&lt;&gt;"",VLOOKUP(P1963,'Drop-down lists'!$Z$8:$AA$9,2,FALSE),"-")</f>
        <v>-</v>
      </c>
      <c r="R1963" s="12"/>
      <c r="S1963" s="12"/>
      <c r="T1963" s="12"/>
      <c r="U1963" s="158" t="str">
        <f t="shared" si="5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52"/>
        <v/>
      </c>
      <c r="P1964" s="103"/>
      <c r="Q1964" s="103" t="str">
        <f>IF(P1964&lt;&gt;"",VLOOKUP(P1964,'Drop-down lists'!$Z$8:$AA$9,2,FALSE),"-")</f>
        <v>-</v>
      </c>
      <c r="R1964" s="12"/>
      <c r="S1964" s="12"/>
      <c r="T1964" s="12"/>
      <c r="U1964" s="158" t="str">
        <f t="shared" si="5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52"/>
        <v/>
      </c>
      <c r="P1965" s="103"/>
      <c r="Q1965" s="103" t="str">
        <f>IF(P1965&lt;&gt;"",VLOOKUP(P1965,'Drop-down lists'!$Z$8:$AA$9,2,FALSE),"-")</f>
        <v>-</v>
      </c>
      <c r="R1965" s="12"/>
      <c r="S1965" s="12"/>
      <c r="T1965" s="12"/>
      <c r="U1965" s="158" t="str">
        <f t="shared" si="5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52"/>
        <v/>
      </c>
      <c r="P1966" s="103"/>
      <c r="Q1966" s="103" t="str">
        <f>IF(P1966&lt;&gt;"",VLOOKUP(P1966,'Drop-down lists'!$Z$8:$AA$9,2,FALSE),"-")</f>
        <v>-</v>
      </c>
      <c r="R1966" s="12"/>
      <c r="S1966" s="12"/>
      <c r="T1966" s="12"/>
      <c r="U1966" s="158" t="str">
        <f t="shared" si="5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52"/>
        <v/>
      </c>
      <c r="P1967" s="103"/>
      <c r="Q1967" s="103" t="str">
        <f>IF(P1967&lt;&gt;"",VLOOKUP(P1967,'Drop-down lists'!$Z$8:$AA$9,2,FALSE),"-")</f>
        <v>-</v>
      </c>
      <c r="R1967" s="12"/>
      <c r="S1967" s="12"/>
      <c r="T1967" s="12"/>
      <c r="U1967" s="158" t="str">
        <f t="shared" si="5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52"/>
        <v/>
      </c>
      <c r="P1968" s="103"/>
      <c r="Q1968" s="103" t="str">
        <f>IF(P1968&lt;&gt;"",VLOOKUP(P1968,'Drop-down lists'!$Z$8:$AA$9,2,FALSE),"-")</f>
        <v>-</v>
      </c>
      <c r="R1968" s="12"/>
      <c r="S1968" s="12"/>
      <c r="T1968" s="12"/>
      <c r="U1968" s="158" t="str">
        <f t="shared" si="5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52"/>
        <v/>
      </c>
      <c r="P1969" s="103"/>
      <c r="Q1969" s="103" t="str">
        <f>IF(P1969&lt;&gt;"",VLOOKUP(P1969,'Drop-down lists'!$Z$8:$AA$9,2,FALSE),"-")</f>
        <v>-</v>
      </c>
      <c r="R1969" s="12"/>
      <c r="S1969" s="12"/>
      <c r="T1969" s="12"/>
      <c r="U1969" s="158" t="str">
        <f t="shared" si="5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52"/>
        <v/>
      </c>
      <c r="P1970" s="103"/>
      <c r="Q1970" s="103" t="str">
        <f>IF(P1970&lt;&gt;"",VLOOKUP(P1970,'Drop-down lists'!$Z$8:$AA$9,2,FALSE),"-")</f>
        <v>-</v>
      </c>
      <c r="R1970" s="12"/>
      <c r="S1970" s="12"/>
      <c r="T1970" s="12"/>
      <c r="U1970" s="158" t="str">
        <f t="shared" si="5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52"/>
        <v/>
      </c>
      <c r="P1971" s="103"/>
      <c r="Q1971" s="103" t="str">
        <f>IF(P1971&lt;&gt;"",VLOOKUP(P1971,'Drop-down lists'!$Z$8:$AA$9,2,FALSE),"-")</f>
        <v>-</v>
      </c>
      <c r="R1971" s="12"/>
      <c r="S1971" s="12"/>
      <c r="T1971" s="12"/>
      <c r="U1971" s="158" t="str">
        <f t="shared" si="5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52"/>
        <v/>
      </c>
      <c r="P1972" s="103"/>
      <c r="Q1972" s="103" t="str">
        <f>IF(P1972&lt;&gt;"",VLOOKUP(P1972,'Drop-down lists'!$Z$8:$AA$9,2,FALSE),"-")</f>
        <v>-</v>
      </c>
      <c r="R1972" s="12"/>
      <c r="S1972" s="12"/>
      <c r="T1972" s="12"/>
      <c r="U1972" s="158" t="str">
        <f t="shared" si="5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52"/>
        <v/>
      </c>
      <c r="P1973" s="103"/>
      <c r="Q1973" s="103" t="str">
        <f>IF(P1973&lt;&gt;"",VLOOKUP(P1973,'Drop-down lists'!$Z$8:$AA$9,2,FALSE),"-")</f>
        <v>-</v>
      </c>
      <c r="R1973" s="12"/>
      <c r="S1973" s="12"/>
      <c r="T1973" s="12"/>
      <c r="U1973" s="158" t="str">
        <f t="shared" si="5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52"/>
        <v/>
      </c>
      <c r="P1974" s="103"/>
      <c r="Q1974" s="103" t="str">
        <f>IF(P1974&lt;&gt;"",VLOOKUP(P1974,'Drop-down lists'!$Z$8:$AA$9,2,FALSE),"-")</f>
        <v>-</v>
      </c>
      <c r="R1974" s="12"/>
      <c r="S1974" s="12"/>
      <c r="T1974" s="12"/>
      <c r="U1974" s="158" t="str">
        <f t="shared" si="5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52"/>
        <v/>
      </c>
      <c r="P1975" s="103"/>
      <c r="Q1975" s="103" t="str">
        <f>IF(P1975&lt;&gt;"",VLOOKUP(P1975,'Drop-down lists'!$Z$8:$AA$9,2,FALSE),"-")</f>
        <v>-</v>
      </c>
      <c r="R1975" s="12"/>
      <c r="S1975" s="12"/>
      <c r="T1975" s="12"/>
      <c r="U1975" s="158" t="str">
        <f t="shared" si="5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52"/>
        <v/>
      </c>
      <c r="P1976" s="103"/>
      <c r="Q1976" s="103" t="str">
        <f>IF(P1976&lt;&gt;"",VLOOKUP(P1976,'Drop-down lists'!$Z$8:$AA$9,2,FALSE),"-")</f>
        <v>-</v>
      </c>
      <c r="R1976" s="12"/>
      <c r="S1976" s="12"/>
      <c r="T1976" s="12"/>
      <c r="U1976" s="158" t="str">
        <f t="shared" si="5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52"/>
        <v/>
      </c>
      <c r="P1977" s="103"/>
      <c r="Q1977" s="103" t="str">
        <f>IF(P1977&lt;&gt;"",VLOOKUP(P1977,'Drop-down lists'!$Z$8:$AA$9,2,FALSE),"-")</f>
        <v>-</v>
      </c>
      <c r="R1977" s="12"/>
      <c r="S1977" s="12"/>
      <c r="T1977" s="12"/>
      <c r="U1977" s="158" t="str">
        <f t="shared" si="53"/>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52"/>
        <v/>
      </c>
      <c r="P1978" s="103"/>
      <c r="Q1978" s="103" t="str">
        <f>IF(P1978&lt;&gt;"",VLOOKUP(P1978,'Drop-down lists'!$Z$8:$AA$9,2,FALSE),"-")</f>
        <v>-</v>
      </c>
      <c r="R1978" s="12"/>
      <c r="S1978" s="12"/>
      <c r="T1978" s="12"/>
      <c r="U1978" s="158" t="str">
        <f t="shared" si="53"/>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52"/>
        <v/>
      </c>
      <c r="P1979" s="103"/>
      <c r="Q1979" s="103" t="str">
        <f>IF(P1979&lt;&gt;"",VLOOKUP(P1979,'Drop-down lists'!$Z$8:$AA$9,2,FALSE),"-")</f>
        <v>-</v>
      </c>
      <c r="R1979" s="12"/>
      <c r="S1979" s="12"/>
      <c r="T1979" s="12"/>
      <c r="U1979" s="158" t="str">
        <f t="shared" si="53"/>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52"/>
        <v/>
      </c>
      <c r="P1980" s="103"/>
      <c r="Q1980" s="103" t="str">
        <f>IF(P1980&lt;&gt;"",VLOOKUP(P1980,'Drop-down lists'!$Z$8:$AA$9,2,FALSE),"-")</f>
        <v>-</v>
      </c>
      <c r="R1980" s="12"/>
      <c r="S1980" s="12"/>
      <c r="T1980" s="12"/>
      <c r="U1980" s="158" t="str">
        <f t="shared" si="53"/>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52"/>
        <v/>
      </c>
      <c r="P1981" s="103"/>
      <c r="Q1981" s="103" t="str">
        <f>IF(P1981&lt;&gt;"",VLOOKUP(P1981,'Drop-down lists'!$Z$8:$AA$9,2,FALSE),"-")</f>
        <v>-</v>
      </c>
      <c r="R1981" s="12"/>
      <c r="S1981" s="12"/>
      <c r="T1981" s="12"/>
      <c r="U1981" s="158" t="str">
        <f t="shared" si="53"/>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52"/>
        <v/>
      </c>
      <c r="P1982" s="103"/>
      <c r="Q1982" s="103" t="str">
        <f>IF(P1982&lt;&gt;"",VLOOKUP(P1982,'Drop-down lists'!$Z$8:$AA$9,2,FALSE),"-")</f>
        <v>-</v>
      </c>
      <c r="R1982" s="12"/>
      <c r="S1982" s="12"/>
      <c r="T1982" s="12"/>
      <c r="U1982" s="158" t="str">
        <f t="shared" si="53"/>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52"/>
        <v/>
      </c>
      <c r="P1983" s="103"/>
      <c r="Q1983" s="103" t="str">
        <f>IF(P1983&lt;&gt;"",VLOOKUP(P1983,'Drop-down lists'!$Z$8:$AA$9,2,FALSE),"-")</f>
        <v>-</v>
      </c>
      <c r="R1983" s="12"/>
      <c r="S1983" s="12"/>
      <c r="T1983" s="12"/>
      <c r="U1983" s="158" t="str">
        <f t="shared" si="53"/>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52"/>
        <v/>
      </c>
      <c r="P1984" s="103"/>
      <c r="Q1984" s="103" t="str">
        <f>IF(P1984&lt;&gt;"",VLOOKUP(P1984,'Drop-down lists'!$Z$8:$AA$9,2,FALSE),"-")</f>
        <v>-</v>
      </c>
      <c r="R1984" s="12"/>
      <c r="S1984" s="12"/>
      <c r="T1984" s="12"/>
      <c r="U1984" s="158" t="str">
        <f t="shared" si="53"/>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52"/>
        <v/>
      </c>
      <c r="P1985" s="103"/>
      <c r="Q1985" s="103" t="str">
        <f>IF(P1985&lt;&gt;"",VLOOKUP(P1985,'Drop-down lists'!$Z$8:$AA$9,2,FALSE),"-")</f>
        <v>-</v>
      </c>
      <c r="R1985" s="12"/>
      <c r="S1985" s="12"/>
      <c r="T1985" s="12"/>
      <c r="U1985" s="158" t="str">
        <f t="shared" si="53"/>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52"/>
        <v/>
      </c>
      <c r="P1986" s="103"/>
      <c r="Q1986" s="103" t="str">
        <f>IF(P1986&lt;&gt;"",VLOOKUP(P1986,'Drop-down lists'!$Z$8:$AA$9,2,FALSE),"-")</f>
        <v>-</v>
      </c>
      <c r="R1986" s="12"/>
      <c r="S1986" s="12"/>
      <c r="T1986" s="12"/>
      <c r="U1986" s="158" t="str">
        <f t="shared" si="53"/>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52"/>
        <v/>
      </c>
      <c r="P1987" s="103"/>
      <c r="Q1987" s="103" t="str">
        <f>IF(P1987&lt;&gt;"",VLOOKUP(P1987,'Drop-down lists'!$Z$8:$AA$9,2,FALSE),"-")</f>
        <v>-</v>
      </c>
      <c r="R1987" s="12"/>
      <c r="S1987" s="12"/>
      <c r="T1987" s="12"/>
      <c r="U1987" s="158" t="str">
        <f t="shared" si="53"/>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52"/>
        <v/>
      </c>
      <c r="P1988" s="103"/>
      <c r="Q1988" s="103" t="str">
        <f>IF(P1988&lt;&gt;"",VLOOKUP(P1988,'Drop-down lists'!$Z$8:$AA$9,2,FALSE),"-")</f>
        <v>-</v>
      </c>
      <c r="R1988" s="12"/>
      <c r="S1988" s="12"/>
      <c r="T1988" s="12"/>
      <c r="U1988" s="158" t="str">
        <f t="shared" si="53"/>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54">IF(L1989&lt;&gt;"",IF(J1989="East",(L1989+(M1989+N1989/60)/60),IF(J1989="West",-(L1989+(M1989+N1989/60)/60),"East/West?")),"")</f>
        <v/>
      </c>
      <c r="P1989" s="103"/>
      <c r="Q1989" s="103" t="str">
        <f>IF(P1989&lt;&gt;"",VLOOKUP(P1989,'Drop-down lists'!$Z$8:$AA$9,2,FALSE),"-")</f>
        <v>-</v>
      </c>
      <c r="R1989" s="12"/>
      <c r="S1989" s="12"/>
      <c r="T1989" s="12"/>
      <c r="U1989" s="158" t="str">
        <f t="shared" ref="U1989:U2052" si="55">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54"/>
        <v/>
      </c>
      <c r="P1990" s="103"/>
      <c r="Q1990" s="103" t="str">
        <f>IF(P1990&lt;&gt;"",VLOOKUP(P1990,'Drop-down lists'!$Z$8:$AA$9,2,FALSE),"-")</f>
        <v>-</v>
      </c>
      <c r="R1990" s="12"/>
      <c r="S1990" s="12"/>
      <c r="T1990" s="12"/>
      <c r="U1990" s="158" t="str">
        <f t="shared" si="5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54"/>
        <v/>
      </c>
      <c r="P1991" s="103"/>
      <c r="Q1991" s="103" t="str">
        <f>IF(P1991&lt;&gt;"",VLOOKUP(P1991,'Drop-down lists'!$Z$8:$AA$9,2,FALSE),"-")</f>
        <v>-</v>
      </c>
      <c r="R1991" s="12"/>
      <c r="S1991" s="12"/>
      <c r="T1991" s="12"/>
      <c r="U1991" s="158" t="str">
        <f t="shared" si="5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54"/>
        <v/>
      </c>
      <c r="P1992" s="103"/>
      <c r="Q1992" s="103" t="str">
        <f>IF(P1992&lt;&gt;"",VLOOKUP(P1992,'Drop-down lists'!$Z$8:$AA$9,2,FALSE),"-")</f>
        <v>-</v>
      </c>
      <c r="R1992" s="12"/>
      <c r="S1992" s="12"/>
      <c r="T1992" s="12"/>
      <c r="U1992" s="158" t="str">
        <f t="shared" si="5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54"/>
        <v/>
      </c>
      <c r="P1993" s="103"/>
      <c r="Q1993" s="103" t="str">
        <f>IF(P1993&lt;&gt;"",VLOOKUP(P1993,'Drop-down lists'!$Z$8:$AA$9,2,FALSE),"-")</f>
        <v>-</v>
      </c>
      <c r="R1993" s="12"/>
      <c r="S1993" s="12"/>
      <c r="T1993" s="12"/>
      <c r="U1993" s="158" t="str">
        <f t="shared" si="5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54"/>
        <v/>
      </c>
      <c r="P1994" s="103"/>
      <c r="Q1994" s="103" t="str">
        <f>IF(P1994&lt;&gt;"",VLOOKUP(P1994,'Drop-down lists'!$Z$8:$AA$9,2,FALSE),"-")</f>
        <v>-</v>
      </c>
      <c r="R1994" s="12"/>
      <c r="S1994" s="12"/>
      <c r="T1994" s="12"/>
      <c r="U1994" s="158" t="str">
        <f t="shared" si="5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54"/>
        <v/>
      </c>
      <c r="P1995" s="103"/>
      <c r="Q1995" s="103" t="str">
        <f>IF(P1995&lt;&gt;"",VLOOKUP(P1995,'Drop-down lists'!$Z$8:$AA$9,2,FALSE),"-")</f>
        <v>-</v>
      </c>
      <c r="R1995" s="12"/>
      <c r="S1995" s="12"/>
      <c r="T1995" s="12"/>
      <c r="U1995" s="158" t="str">
        <f t="shared" si="5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54"/>
        <v/>
      </c>
      <c r="P1996" s="103"/>
      <c r="Q1996" s="103" t="str">
        <f>IF(P1996&lt;&gt;"",VLOOKUP(P1996,'Drop-down lists'!$Z$8:$AA$9,2,FALSE),"-")</f>
        <v>-</v>
      </c>
      <c r="R1996" s="12"/>
      <c r="S1996" s="12"/>
      <c r="T1996" s="12"/>
      <c r="U1996" s="158" t="str">
        <f t="shared" si="5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54"/>
        <v/>
      </c>
      <c r="P1997" s="103"/>
      <c r="Q1997" s="103" t="str">
        <f>IF(P1997&lt;&gt;"",VLOOKUP(P1997,'Drop-down lists'!$Z$8:$AA$9,2,FALSE),"-")</f>
        <v>-</v>
      </c>
      <c r="R1997" s="12"/>
      <c r="S1997" s="12"/>
      <c r="T1997" s="12"/>
      <c r="U1997" s="158" t="str">
        <f t="shared" si="5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54"/>
        <v/>
      </c>
      <c r="P1998" s="103"/>
      <c r="Q1998" s="103" t="str">
        <f>IF(P1998&lt;&gt;"",VLOOKUP(P1998,'Drop-down lists'!$Z$8:$AA$9,2,FALSE),"-")</f>
        <v>-</v>
      </c>
      <c r="R1998" s="12"/>
      <c r="S1998" s="12"/>
      <c r="T1998" s="12"/>
      <c r="U1998" s="158" t="str">
        <f t="shared" si="5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54"/>
        <v/>
      </c>
      <c r="P1999" s="103"/>
      <c r="Q1999" s="103" t="str">
        <f>IF(P1999&lt;&gt;"",VLOOKUP(P1999,'Drop-down lists'!$Z$8:$AA$9,2,FALSE),"-")</f>
        <v>-</v>
      </c>
      <c r="R1999" s="12"/>
      <c r="S1999" s="12"/>
      <c r="T1999" s="12"/>
      <c r="U1999" s="158" t="str">
        <f t="shared" si="5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54"/>
        <v/>
      </c>
      <c r="P2000" s="103"/>
      <c r="Q2000" s="103" t="str">
        <f>IF(P2000&lt;&gt;"",VLOOKUP(P2000,'Drop-down lists'!$Z$8:$AA$9,2,FALSE),"-")</f>
        <v>-</v>
      </c>
      <c r="R2000" s="12"/>
      <c r="S2000" s="12"/>
      <c r="T2000" s="12"/>
      <c r="U2000" s="158" t="str">
        <f t="shared" si="5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54"/>
        <v/>
      </c>
      <c r="P2001" s="103"/>
      <c r="Q2001" s="103" t="str">
        <f>IF(P2001&lt;&gt;"",VLOOKUP(P2001,'Drop-down lists'!$Z$8:$AA$9,2,FALSE),"-")</f>
        <v>-</v>
      </c>
      <c r="R2001" s="12"/>
      <c r="S2001" s="12"/>
      <c r="T2001" s="12"/>
      <c r="U2001" s="158" t="str">
        <f t="shared" si="5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54"/>
        <v/>
      </c>
      <c r="P2002" s="103"/>
      <c r="Q2002" s="103" t="str">
        <f>IF(P2002&lt;&gt;"",VLOOKUP(P2002,'Drop-down lists'!$Z$8:$AA$9,2,FALSE),"-")</f>
        <v>-</v>
      </c>
      <c r="R2002" s="12"/>
      <c r="S2002" s="12"/>
      <c r="T2002" s="12"/>
      <c r="U2002" s="158" t="str">
        <f t="shared" si="5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54"/>
        <v/>
      </c>
      <c r="P2003" s="103"/>
      <c r="Q2003" s="103" t="str">
        <f>IF(P2003&lt;&gt;"",VLOOKUP(P2003,'Drop-down lists'!$Z$8:$AA$9,2,FALSE),"-")</f>
        <v>-</v>
      </c>
      <c r="R2003" s="12"/>
      <c r="S2003" s="12"/>
      <c r="T2003" s="12"/>
      <c r="U2003" s="158" t="str">
        <f t="shared" si="5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54"/>
        <v/>
      </c>
      <c r="P2004" s="103"/>
      <c r="Q2004" s="103" t="str">
        <f>IF(P2004&lt;&gt;"",VLOOKUP(P2004,'Drop-down lists'!$Z$8:$AA$9,2,FALSE),"-")</f>
        <v>-</v>
      </c>
      <c r="R2004" s="12"/>
      <c r="S2004" s="12"/>
      <c r="T2004" s="12"/>
      <c r="U2004" s="158" t="str">
        <f t="shared" si="5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54"/>
        <v/>
      </c>
      <c r="P2005" s="103"/>
      <c r="Q2005" s="103" t="str">
        <f>IF(P2005&lt;&gt;"",VLOOKUP(P2005,'Drop-down lists'!$Z$8:$AA$9,2,FALSE),"-")</f>
        <v>-</v>
      </c>
      <c r="R2005" s="12"/>
      <c r="S2005" s="12"/>
      <c r="T2005" s="12"/>
      <c r="U2005" s="158" t="str">
        <f t="shared" si="5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54"/>
        <v/>
      </c>
      <c r="P2006" s="103"/>
      <c r="Q2006" s="103" t="str">
        <f>IF(P2006&lt;&gt;"",VLOOKUP(P2006,'Drop-down lists'!$Z$8:$AA$9,2,FALSE),"-")</f>
        <v>-</v>
      </c>
      <c r="R2006" s="12"/>
      <c r="S2006" s="12"/>
      <c r="T2006" s="12"/>
      <c r="U2006" s="158" t="str">
        <f t="shared" si="5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54"/>
        <v/>
      </c>
      <c r="P2007" s="103"/>
      <c r="Q2007" s="103" t="str">
        <f>IF(P2007&lt;&gt;"",VLOOKUP(P2007,'Drop-down lists'!$Z$8:$AA$9,2,FALSE),"-")</f>
        <v>-</v>
      </c>
      <c r="R2007" s="12"/>
      <c r="S2007" s="12"/>
      <c r="T2007" s="12"/>
      <c r="U2007" s="158" t="str">
        <f t="shared" si="5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54"/>
        <v/>
      </c>
      <c r="P2008" s="103"/>
      <c r="Q2008" s="103" t="str">
        <f>IF(P2008&lt;&gt;"",VLOOKUP(P2008,'Drop-down lists'!$Z$8:$AA$9,2,FALSE),"-")</f>
        <v>-</v>
      </c>
      <c r="R2008" s="12"/>
      <c r="S2008" s="12"/>
      <c r="T2008" s="12"/>
      <c r="U2008" s="158" t="str">
        <f t="shared" si="5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54"/>
        <v/>
      </c>
      <c r="P2009" s="103"/>
      <c r="Q2009" s="103" t="str">
        <f>IF(P2009&lt;&gt;"",VLOOKUP(P2009,'Drop-down lists'!$Z$8:$AA$9,2,FALSE),"-")</f>
        <v>-</v>
      </c>
      <c r="R2009" s="12"/>
      <c r="S2009" s="12"/>
      <c r="T2009" s="12"/>
      <c r="U2009" s="158" t="str">
        <f t="shared" si="5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54"/>
        <v/>
      </c>
      <c r="P2010" s="103"/>
      <c r="Q2010" s="103" t="str">
        <f>IF(P2010&lt;&gt;"",VLOOKUP(P2010,'Drop-down lists'!$Z$8:$AA$9,2,FALSE),"-")</f>
        <v>-</v>
      </c>
      <c r="R2010" s="12"/>
      <c r="S2010" s="12"/>
      <c r="T2010" s="12"/>
      <c r="U2010" s="158" t="str">
        <f t="shared" si="5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54"/>
        <v/>
      </c>
      <c r="P2011" s="103"/>
      <c r="Q2011" s="103" t="str">
        <f>IF(P2011&lt;&gt;"",VLOOKUP(P2011,'Drop-down lists'!$Z$8:$AA$9,2,FALSE),"-")</f>
        <v>-</v>
      </c>
      <c r="R2011" s="12"/>
      <c r="S2011" s="12"/>
      <c r="T2011" s="12"/>
      <c r="U2011" s="158" t="str">
        <f t="shared" si="5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54"/>
        <v/>
      </c>
      <c r="P2012" s="103"/>
      <c r="Q2012" s="103" t="str">
        <f>IF(P2012&lt;&gt;"",VLOOKUP(P2012,'Drop-down lists'!$Z$8:$AA$9,2,FALSE),"-")</f>
        <v>-</v>
      </c>
      <c r="R2012" s="12"/>
      <c r="S2012" s="12"/>
      <c r="T2012" s="12"/>
      <c r="U2012" s="158" t="str">
        <f t="shared" si="5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54"/>
        <v/>
      </c>
      <c r="P2013" s="103"/>
      <c r="Q2013" s="103" t="str">
        <f>IF(P2013&lt;&gt;"",VLOOKUP(P2013,'Drop-down lists'!$Z$8:$AA$9,2,FALSE),"-")</f>
        <v>-</v>
      </c>
      <c r="R2013" s="12"/>
      <c r="S2013" s="12"/>
      <c r="T2013" s="12"/>
      <c r="U2013" s="158" t="str">
        <f t="shared" si="5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54"/>
        <v/>
      </c>
      <c r="P2014" s="103"/>
      <c r="Q2014" s="103" t="str">
        <f>IF(P2014&lt;&gt;"",VLOOKUP(P2014,'Drop-down lists'!$Z$8:$AA$9,2,FALSE),"-")</f>
        <v>-</v>
      </c>
      <c r="R2014" s="12"/>
      <c r="S2014" s="12"/>
      <c r="T2014" s="12"/>
      <c r="U2014" s="158" t="str">
        <f t="shared" si="5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54"/>
        <v/>
      </c>
      <c r="P2015" s="103"/>
      <c r="Q2015" s="103" t="str">
        <f>IF(P2015&lt;&gt;"",VLOOKUP(P2015,'Drop-down lists'!$Z$8:$AA$9,2,FALSE),"-")</f>
        <v>-</v>
      </c>
      <c r="R2015" s="12"/>
      <c r="S2015" s="12"/>
      <c r="T2015" s="12"/>
      <c r="U2015" s="158" t="str">
        <f t="shared" si="5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54"/>
        <v/>
      </c>
      <c r="P2016" s="103"/>
      <c r="Q2016" s="103" t="str">
        <f>IF(P2016&lt;&gt;"",VLOOKUP(P2016,'Drop-down lists'!$Z$8:$AA$9,2,FALSE),"-")</f>
        <v>-</v>
      </c>
      <c r="R2016" s="12"/>
      <c r="S2016" s="12"/>
      <c r="T2016" s="12"/>
      <c r="U2016" s="158" t="str">
        <f t="shared" si="5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54"/>
        <v/>
      </c>
      <c r="P2017" s="103"/>
      <c r="Q2017" s="103" t="str">
        <f>IF(P2017&lt;&gt;"",VLOOKUP(P2017,'Drop-down lists'!$Z$8:$AA$9,2,FALSE),"-")</f>
        <v>-</v>
      </c>
      <c r="R2017" s="12"/>
      <c r="S2017" s="12"/>
      <c r="T2017" s="12"/>
      <c r="U2017" s="158" t="str">
        <f t="shared" si="5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54"/>
        <v/>
      </c>
      <c r="P2018" s="103"/>
      <c r="Q2018" s="103" t="str">
        <f>IF(P2018&lt;&gt;"",VLOOKUP(P2018,'Drop-down lists'!$Z$8:$AA$9,2,FALSE),"-")</f>
        <v>-</v>
      </c>
      <c r="R2018" s="12"/>
      <c r="S2018" s="12"/>
      <c r="T2018" s="12"/>
      <c r="U2018" s="158" t="str">
        <f t="shared" si="5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54"/>
        <v/>
      </c>
      <c r="P2019" s="103"/>
      <c r="Q2019" s="103" t="str">
        <f>IF(P2019&lt;&gt;"",VLOOKUP(P2019,'Drop-down lists'!$Z$8:$AA$9,2,FALSE),"-")</f>
        <v>-</v>
      </c>
      <c r="R2019" s="12"/>
      <c r="S2019" s="12"/>
      <c r="T2019" s="12"/>
      <c r="U2019" s="158" t="str">
        <f t="shared" si="5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54"/>
        <v/>
      </c>
      <c r="P2020" s="103"/>
      <c r="Q2020" s="103" t="str">
        <f>IF(P2020&lt;&gt;"",VLOOKUP(P2020,'Drop-down lists'!$Z$8:$AA$9,2,FALSE),"-")</f>
        <v>-</v>
      </c>
      <c r="R2020" s="12"/>
      <c r="S2020" s="12"/>
      <c r="T2020" s="12"/>
      <c r="U2020" s="158" t="str">
        <f t="shared" si="5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54"/>
        <v/>
      </c>
      <c r="P2021" s="103"/>
      <c r="Q2021" s="103" t="str">
        <f>IF(P2021&lt;&gt;"",VLOOKUP(P2021,'Drop-down lists'!$Z$8:$AA$9,2,FALSE),"-")</f>
        <v>-</v>
      </c>
      <c r="R2021" s="12"/>
      <c r="S2021" s="12"/>
      <c r="T2021" s="12"/>
      <c r="U2021" s="158" t="str">
        <f t="shared" si="5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54"/>
        <v/>
      </c>
      <c r="P2022" s="103"/>
      <c r="Q2022" s="103" t="str">
        <f>IF(P2022&lt;&gt;"",VLOOKUP(P2022,'Drop-down lists'!$Z$8:$AA$9,2,FALSE),"-")</f>
        <v>-</v>
      </c>
      <c r="R2022" s="12"/>
      <c r="S2022" s="12"/>
      <c r="T2022" s="12"/>
      <c r="U2022" s="158" t="str">
        <f t="shared" si="5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54"/>
        <v/>
      </c>
      <c r="P2023" s="103"/>
      <c r="Q2023" s="103" t="str">
        <f>IF(P2023&lt;&gt;"",VLOOKUP(P2023,'Drop-down lists'!$Z$8:$AA$9,2,FALSE),"-")</f>
        <v>-</v>
      </c>
      <c r="R2023" s="12"/>
      <c r="S2023" s="12"/>
      <c r="T2023" s="12"/>
      <c r="U2023" s="158" t="str">
        <f t="shared" si="5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54"/>
        <v/>
      </c>
      <c r="P2024" s="103"/>
      <c r="Q2024" s="103" t="str">
        <f>IF(P2024&lt;&gt;"",VLOOKUP(P2024,'Drop-down lists'!$Z$8:$AA$9,2,FALSE),"-")</f>
        <v>-</v>
      </c>
      <c r="R2024" s="12"/>
      <c r="S2024" s="12"/>
      <c r="T2024" s="12"/>
      <c r="U2024" s="158" t="str">
        <f t="shared" si="5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54"/>
        <v/>
      </c>
      <c r="P2025" s="103"/>
      <c r="Q2025" s="103" t="str">
        <f>IF(P2025&lt;&gt;"",VLOOKUP(P2025,'Drop-down lists'!$Z$8:$AA$9,2,FALSE),"-")</f>
        <v>-</v>
      </c>
      <c r="R2025" s="12"/>
      <c r="S2025" s="12"/>
      <c r="T2025" s="12"/>
      <c r="U2025" s="158" t="str">
        <f t="shared" si="5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54"/>
        <v/>
      </c>
      <c r="P2026" s="103"/>
      <c r="Q2026" s="103" t="str">
        <f>IF(P2026&lt;&gt;"",VLOOKUP(P2026,'Drop-down lists'!$Z$8:$AA$9,2,FALSE),"-")</f>
        <v>-</v>
      </c>
      <c r="R2026" s="12"/>
      <c r="S2026" s="12"/>
      <c r="T2026" s="12"/>
      <c r="U2026" s="158" t="str">
        <f t="shared" si="5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54"/>
        <v/>
      </c>
      <c r="P2027" s="103"/>
      <c r="Q2027" s="103" t="str">
        <f>IF(P2027&lt;&gt;"",VLOOKUP(P2027,'Drop-down lists'!$Z$8:$AA$9,2,FALSE),"-")</f>
        <v>-</v>
      </c>
      <c r="R2027" s="12"/>
      <c r="S2027" s="12"/>
      <c r="T2027" s="12"/>
      <c r="U2027" s="158" t="str">
        <f t="shared" si="5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54"/>
        <v/>
      </c>
      <c r="P2028" s="103"/>
      <c r="Q2028" s="103" t="str">
        <f>IF(P2028&lt;&gt;"",VLOOKUP(P2028,'Drop-down lists'!$Z$8:$AA$9,2,FALSE),"-")</f>
        <v>-</v>
      </c>
      <c r="R2028" s="12"/>
      <c r="S2028" s="12"/>
      <c r="T2028" s="12"/>
      <c r="U2028" s="158" t="str">
        <f t="shared" si="5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54"/>
        <v/>
      </c>
      <c r="P2029" s="103"/>
      <c r="Q2029" s="103" t="str">
        <f>IF(P2029&lt;&gt;"",VLOOKUP(P2029,'Drop-down lists'!$Z$8:$AA$9,2,FALSE),"-")</f>
        <v>-</v>
      </c>
      <c r="R2029" s="12"/>
      <c r="S2029" s="12"/>
      <c r="T2029" s="12"/>
      <c r="U2029" s="158" t="str">
        <f t="shared" si="5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54"/>
        <v/>
      </c>
      <c r="P2030" s="103"/>
      <c r="Q2030" s="103" t="str">
        <f>IF(P2030&lt;&gt;"",VLOOKUP(P2030,'Drop-down lists'!$Z$8:$AA$9,2,FALSE),"-")</f>
        <v>-</v>
      </c>
      <c r="R2030" s="12"/>
      <c r="S2030" s="12"/>
      <c r="T2030" s="12"/>
      <c r="U2030" s="158" t="str">
        <f t="shared" si="5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54"/>
        <v/>
      </c>
      <c r="P2031" s="103"/>
      <c r="Q2031" s="103" t="str">
        <f>IF(P2031&lt;&gt;"",VLOOKUP(P2031,'Drop-down lists'!$Z$8:$AA$9,2,FALSE),"-")</f>
        <v>-</v>
      </c>
      <c r="R2031" s="12"/>
      <c r="S2031" s="12"/>
      <c r="T2031" s="12"/>
      <c r="U2031" s="158" t="str">
        <f t="shared" si="5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54"/>
        <v/>
      </c>
      <c r="P2032" s="103"/>
      <c r="Q2032" s="103" t="str">
        <f>IF(P2032&lt;&gt;"",VLOOKUP(P2032,'Drop-down lists'!$Z$8:$AA$9,2,FALSE),"-")</f>
        <v>-</v>
      </c>
      <c r="R2032" s="12"/>
      <c r="S2032" s="12"/>
      <c r="T2032" s="12"/>
      <c r="U2032" s="158" t="str">
        <f t="shared" si="5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54"/>
        <v/>
      </c>
      <c r="P2033" s="103"/>
      <c r="Q2033" s="103" t="str">
        <f>IF(P2033&lt;&gt;"",VLOOKUP(P2033,'Drop-down lists'!$Z$8:$AA$9,2,FALSE),"-")</f>
        <v>-</v>
      </c>
      <c r="R2033" s="12"/>
      <c r="S2033" s="12"/>
      <c r="T2033" s="12"/>
      <c r="U2033" s="158" t="str">
        <f t="shared" si="5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54"/>
        <v/>
      </c>
      <c r="P2034" s="103"/>
      <c r="Q2034" s="103" t="str">
        <f>IF(P2034&lt;&gt;"",VLOOKUP(P2034,'Drop-down lists'!$Z$8:$AA$9,2,FALSE),"-")</f>
        <v>-</v>
      </c>
      <c r="R2034" s="12"/>
      <c r="S2034" s="12"/>
      <c r="T2034" s="12"/>
      <c r="U2034" s="158" t="str">
        <f t="shared" si="5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54"/>
        <v/>
      </c>
      <c r="P2035" s="103"/>
      <c r="Q2035" s="103" t="str">
        <f>IF(P2035&lt;&gt;"",VLOOKUP(P2035,'Drop-down lists'!$Z$8:$AA$9,2,FALSE),"-")</f>
        <v>-</v>
      </c>
      <c r="R2035" s="12"/>
      <c r="S2035" s="12"/>
      <c r="T2035" s="12"/>
      <c r="U2035" s="158" t="str">
        <f t="shared" si="5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54"/>
        <v/>
      </c>
      <c r="P2036" s="103"/>
      <c r="Q2036" s="103" t="str">
        <f>IF(P2036&lt;&gt;"",VLOOKUP(P2036,'Drop-down lists'!$Z$8:$AA$9,2,FALSE),"-")</f>
        <v>-</v>
      </c>
      <c r="R2036" s="12"/>
      <c r="S2036" s="12"/>
      <c r="T2036" s="12"/>
      <c r="U2036" s="158" t="str">
        <f t="shared" si="5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54"/>
        <v/>
      </c>
      <c r="P2037" s="103"/>
      <c r="Q2037" s="103" t="str">
        <f>IF(P2037&lt;&gt;"",VLOOKUP(P2037,'Drop-down lists'!$Z$8:$AA$9,2,FALSE),"-")</f>
        <v>-</v>
      </c>
      <c r="R2037" s="12"/>
      <c r="S2037" s="12"/>
      <c r="T2037" s="12"/>
      <c r="U2037" s="158" t="str">
        <f t="shared" si="5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54"/>
        <v/>
      </c>
      <c r="P2038" s="103"/>
      <c r="Q2038" s="103" t="str">
        <f>IF(P2038&lt;&gt;"",VLOOKUP(P2038,'Drop-down lists'!$Z$8:$AA$9,2,FALSE),"-")</f>
        <v>-</v>
      </c>
      <c r="R2038" s="12"/>
      <c r="S2038" s="12"/>
      <c r="T2038" s="12"/>
      <c r="U2038" s="158" t="str">
        <f t="shared" si="5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54"/>
        <v/>
      </c>
      <c r="P2039" s="103"/>
      <c r="Q2039" s="103" t="str">
        <f>IF(P2039&lt;&gt;"",VLOOKUP(P2039,'Drop-down lists'!$Z$8:$AA$9,2,FALSE),"-")</f>
        <v>-</v>
      </c>
      <c r="R2039" s="12"/>
      <c r="S2039" s="12"/>
      <c r="T2039" s="12"/>
      <c r="U2039" s="158" t="str">
        <f t="shared" si="5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54"/>
        <v/>
      </c>
      <c r="P2040" s="103"/>
      <c r="Q2040" s="103" t="str">
        <f>IF(P2040&lt;&gt;"",VLOOKUP(P2040,'Drop-down lists'!$Z$8:$AA$9,2,FALSE),"-")</f>
        <v>-</v>
      </c>
      <c r="R2040" s="12"/>
      <c r="S2040" s="12"/>
      <c r="T2040" s="12"/>
      <c r="U2040" s="158" t="str">
        <f t="shared" si="5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54"/>
        <v/>
      </c>
      <c r="P2041" s="103"/>
      <c r="Q2041" s="103" t="str">
        <f>IF(P2041&lt;&gt;"",VLOOKUP(P2041,'Drop-down lists'!$Z$8:$AA$9,2,FALSE),"-")</f>
        <v>-</v>
      </c>
      <c r="R2041" s="12"/>
      <c r="S2041" s="12"/>
      <c r="T2041" s="12"/>
      <c r="U2041" s="158" t="str">
        <f t="shared" si="55"/>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54"/>
        <v/>
      </c>
      <c r="P2042" s="103"/>
      <c r="Q2042" s="103" t="str">
        <f>IF(P2042&lt;&gt;"",VLOOKUP(P2042,'Drop-down lists'!$Z$8:$AA$9,2,FALSE),"-")</f>
        <v>-</v>
      </c>
      <c r="R2042" s="12"/>
      <c r="S2042" s="12"/>
      <c r="T2042" s="12"/>
      <c r="U2042" s="158" t="str">
        <f t="shared" si="55"/>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54"/>
        <v/>
      </c>
      <c r="P2043" s="103"/>
      <c r="Q2043" s="103" t="str">
        <f>IF(P2043&lt;&gt;"",VLOOKUP(P2043,'Drop-down lists'!$Z$8:$AA$9,2,FALSE),"-")</f>
        <v>-</v>
      </c>
      <c r="R2043" s="12"/>
      <c r="S2043" s="12"/>
      <c r="T2043" s="12"/>
      <c r="U2043" s="158" t="str">
        <f t="shared" si="55"/>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54"/>
        <v/>
      </c>
      <c r="P2044" s="103"/>
      <c r="Q2044" s="103" t="str">
        <f>IF(P2044&lt;&gt;"",VLOOKUP(P2044,'Drop-down lists'!$Z$8:$AA$9,2,FALSE),"-")</f>
        <v>-</v>
      </c>
      <c r="R2044" s="12"/>
      <c r="S2044" s="12"/>
      <c r="T2044" s="12"/>
      <c r="U2044" s="158" t="str">
        <f t="shared" si="55"/>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54"/>
        <v/>
      </c>
      <c r="P2045" s="103"/>
      <c r="Q2045" s="103" t="str">
        <f>IF(P2045&lt;&gt;"",VLOOKUP(P2045,'Drop-down lists'!$Z$8:$AA$9,2,FALSE),"-")</f>
        <v>-</v>
      </c>
      <c r="R2045" s="12"/>
      <c r="S2045" s="12"/>
      <c r="T2045" s="12"/>
      <c r="U2045" s="158" t="str">
        <f t="shared" si="55"/>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54"/>
        <v/>
      </c>
      <c r="P2046" s="103"/>
      <c r="Q2046" s="103" t="str">
        <f>IF(P2046&lt;&gt;"",VLOOKUP(P2046,'Drop-down lists'!$Z$8:$AA$9,2,FALSE),"-")</f>
        <v>-</v>
      </c>
      <c r="R2046" s="12"/>
      <c r="S2046" s="12"/>
      <c r="T2046" s="12"/>
      <c r="U2046" s="158" t="str">
        <f t="shared" si="55"/>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54"/>
        <v/>
      </c>
      <c r="P2047" s="103"/>
      <c r="Q2047" s="103" t="str">
        <f>IF(P2047&lt;&gt;"",VLOOKUP(P2047,'Drop-down lists'!$Z$8:$AA$9,2,FALSE),"-")</f>
        <v>-</v>
      </c>
      <c r="R2047" s="12"/>
      <c r="S2047" s="12"/>
      <c r="T2047" s="12"/>
      <c r="U2047" s="158" t="str">
        <f t="shared" si="55"/>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54"/>
        <v/>
      </c>
      <c r="P2048" s="103"/>
      <c r="Q2048" s="103" t="str">
        <f>IF(P2048&lt;&gt;"",VLOOKUP(P2048,'Drop-down lists'!$Z$8:$AA$9,2,FALSE),"-")</f>
        <v>-</v>
      </c>
      <c r="R2048" s="12"/>
      <c r="S2048" s="12"/>
      <c r="T2048" s="12"/>
      <c r="U2048" s="158" t="str">
        <f t="shared" si="55"/>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54"/>
        <v/>
      </c>
      <c r="P2049" s="103"/>
      <c r="Q2049" s="103" t="str">
        <f>IF(P2049&lt;&gt;"",VLOOKUP(P2049,'Drop-down lists'!$Z$8:$AA$9,2,FALSE),"-")</f>
        <v>-</v>
      </c>
      <c r="R2049" s="12"/>
      <c r="S2049" s="12"/>
      <c r="T2049" s="12"/>
      <c r="U2049" s="158" t="str">
        <f t="shared" si="55"/>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54"/>
        <v/>
      </c>
      <c r="P2050" s="103"/>
      <c r="Q2050" s="103" t="str">
        <f>IF(P2050&lt;&gt;"",VLOOKUP(P2050,'Drop-down lists'!$Z$8:$AA$9,2,FALSE),"-")</f>
        <v>-</v>
      </c>
      <c r="R2050" s="12"/>
      <c r="S2050" s="12"/>
      <c r="T2050" s="12"/>
      <c r="U2050" s="158" t="str">
        <f t="shared" si="55"/>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54"/>
        <v/>
      </c>
      <c r="P2051" s="103"/>
      <c r="Q2051" s="103" t="str">
        <f>IF(P2051&lt;&gt;"",VLOOKUP(P2051,'Drop-down lists'!$Z$8:$AA$9,2,FALSE),"-")</f>
        <v>-</v>
      </c>
      <c r="R2051" s="12"/>
      <c r="S2051" s="12"/>
      <c r="T2051" s="12"/>
      <c r="U2051" s="158" t="str">
        <f t="shared" si="55"/>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54"/>
        <v/>
      </c>
      <c r="P2052" s="103"/>
      <c r="Q2052" s="103" t="str">
        <f>IF(P2052&lt;&gt;"",VLOOKUP(P2052,'Drop-down lists'!$Z$8:$AA$9,2,FALSE),"-")</f>
        <v>-</v>
      </c>
      <c r="R2052" s="12"/>
      <c r="S2052" s="12"/>
      <c r="T2052" s="12"/>
      <c r="U2052" s="158" t="str">
        <f t="shared" si="55"/>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56">IF(L2053&lt;&gt;"",IF(J2053="East",(L2053+(M2053+N2053/60)/60),IF(J2053="West",-(L2053+(M2053+N2053/60)/60),"East/West?")),"")</f>
        <v/>
      </c>
      <c r="P2053" s="103"/>
      <c r="Q2053" s="103" t="str">
        <f>IF(P2053&lt;&gt;"",VLOOKUP(P2053,'Drop-down lists'!$Z$8:$AA$9,2,FALSE),"-")</f>
        <v>-</v>
      </c>
      <c r="R2053" s="12"/>
      <c r="S2053" s="12"/>
      <c r="T2053" s="12"/>
      <c r="U2053" s="158" t="str">
        <f t="shared" ref="U2053:U2116" si="57">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56"/>
        <v/>
      </c>
      <c r="P2054" s="103"/>
      <c r="Q2054" s="103" t="str">
        <f>IF(P2054&lt;&gt;"",VLOOKUP(P2054,'Drop-down lists'!$Z$8:$AA$9,2,FALSE),"-")</f>
        <v>-</v>
      </c>
      <c r="R2054" s="12"/>
      <c r="S2054" s="12"/>
      <c r="T2054" s="12"/>
      <c r="U2054" s="158" t="str">
        <f t="shared" si="5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56"/>
        <v/>
      </c>
      <c r="P2055" s="103"/>
      <c r="Q2055" s="103" t="str">
        <f>IF(P2055&lt;&gt;"",VLOOKUP(P2055,'Drop-down lists'!$Z$8:$AA$9,2,FALSE),"-")</f>
        <v>-</v>
      </c>
      <c r="R2055" s="12"/>
      <c r="S2055" s="12"/>
      <c r="T2055" s="12"/>
      <c r="U2055" s="158" t="str">
        <f t="shared" si="5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56"/>
        <v/>
      </c>
      <c r="P2056" s="103"/>
      <c r="Q2056" s="103" t="str">
        <f>IF(P2056&lt;&gt;"",VLOOKUP(P2056,'Drop-down lists'!$Z$8:$AA$9,2,FALSE),"-")</f>
        <v>-</v>
      </c>
      <c r="R2056" s="12"/>
      <c r="S2056" s="12"/>
      <c r="T2056" s="12"/>
      <c r="U2056" s="158" t="str">
        <f t="shared" si="5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56"/>
        <v/>
      </c>
      <c r="P2057" s="103"/>
      <c r="Q2057" s="103" t="str">
        <f>IF(P2057&lt;&gt;"",VLOOKUP(P2057,'Drop-down lists'!$Z$8:$AA$9,2,FALSE),"-")</f>
        <v>-</v>
      </c>
      <c r="R2057" s="12"/>
      <c r="S2057" s="12"/>
      <c r="T2057" s="12"/>
      <c r="U2057" s="158" t="str">
        <f t="shared" si="5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56"/>
        <v/>
      </c>
      <c r="P2058" s="103"/>
      <c r="Q2058" s="103" t="str">
        <f>IF(P2058&lt;&gt;"",VLOOKUP(P2058,'Drop-down lists'!$Z$8:$AA$9,2,FALSE),"-")</f>
        <v>-</v>
      </c>
      <c r="R2058" s="12"/>
      <c r="S2058" s="12"/>
      <c r="T2058" s="12"/>
      <c r="U2058" s="158" t="str">
        <f t="shared" si="5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56"/>
        <v/>
      </c>
      <c r="P2059" s="103"/>
      <c r="Q2059" s="103" t="str">
        <f>IF(P2059&lt;&gt;"",VLOOKUP(P2059,'Drop-down lists'!$Z$8:$AA$9,2,FALSE),"-")</f>
        <v>-</v>
      </c>
      <c r="R2059" s="12"/>
      <c r="S2059" s="12"/>
      <c r="T2059" s="12"/>
      <c r="U2059" s="158" t="str">
        <f t="shared" si="5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56"/>
        <v/>
      </c>
      <c r="P2060" s="103"/>
      <c r="Q2060" s="103" t="str">
        <f>IF(P2060&lt;&gt;"",VLOOKUP(P2060,'Drop-down lists'!$Z$8:$AA$9,2,FALSE),"-")</f>
        <v>-</v>
      </c>
      <c r="R2060" s="12"/>
      <c r="S2060" s="12"/>
      <c r="T2060" s="12"/>
      <c r="U2060" s="158" t="str">
        <f t="shared" si="5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56"/>
        <v/>
      </c>
      <c r="P2061" s="103"/>
      <c r="Q2061" s="103" t="str">
        <f>IF(P2061&lt;&gt;"",VLOOKUP(P2061,'Drop-down lists'!$Z$8:$AA$9,2,FALSE),"-")</f>
        <v>-</v>
      </c>
      <c r="R2061" s="12"/>
      <c r="S2061" s="12"/>
      <c r="T2061" s="12"/>
      <c r="U2061" s="158" t="str">
        <f t="shared" si="5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56"/>
        <v/>
      </c>
      <c r="P2062" s="103"/>
      <c r="Q2062" s="103" t="str">
        <f>IF(P2062&lt;&gt;"",VLOOKUP(P2062,'Drop-down lists'!$Z$8:$AA$9,2,FALSE),"-")</f>
        <v>-</v>
      </c>
      <c r="R2062" s="12"/>
      <c r="S2062" s="12"/>
      <c r="T2062" s="12"/>
      <c r="U2062" s="158" t="str">
        <f t="shared" si="5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56"/>
        <v/>
      </c>
      <c r="P2063" s="103"/>
      <c r="Q2063" s="103" t="str">
        <f>IF(P2063&lt;&gt;"",VLOOKUP(P2063,'Drop-down lists'!$Z$8:$AA$9,2,FALSE),"-")</f>
        <v>-</v>
      </c>
      <c r="R2063" s="12"/>
      <c r="S2063" s="12"/>
      <c r="T2063" s="12"/>
      <c r="U2063" s="158" t="str">
        <f t="shared" si="5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56"/>
        <v/>
      </c>
      <c r="P2064" s="103"/>
      <c r="Q2064" s="103" t="str">
        <f>IF(P2064&lt;&gt;"",VLOOKUP(P2064,'Drop-down lists'!$Z$8:$AA$9,2,FALSE),"-")</f>
        <v>-</v>
      </c>
      <c r="R2064" s="12"/>
      <c r="S2064" s="12"/>
      <c r="T2064" s="12"/>
      <c r="U2064" s="158" t="str">
        <f t="shared" si="5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56"/>
        <v/>
      </c>
      <c r="P2065" s="103"/>
      <c r="Q2065" s="103" t="str">
        <f>IF(P2065&lt;&gt;"",VLOOKUP(P2065,'Drop-down lists'!$Z$8:$AA$9,2,FALSE),"-")</f>
        <v>-</v>
      </c>
      <c r="R2065" s="12"/>
      <c r="S2065" s="12"/>
      <c r="T2065" s="12"/>
      <c r="U2065" s="158" t="str">
        <f t="shared" si="5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56"/>
        <v/>
      </c>
      <c r="P2066" s="103"/>
      <c r="Q2066" s="103" t="str">
        <f>IF(P2066&lt;&gt;"",VLOOKUP(P2066,'Drop-down lists'!$Z$8:$AA$9,2,FALSE),"-")</f>
        <v>-</v>
      </c>
      <c r="R2066" s="12"/>
      <c r="S2066" s="12"/>
      <c r="T2066" s="12"/>
      <c r="U2066" s="158" t="str">
        <f t="shared" si="5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56"/>
        <v/>
      </c>
      <c r="P2067" s="103"/>
      <c r="Q2067" s="103" t="str">
        <f>IF(P2067&lt;&gt;"",VLOOKUP(P2067,'Drop-down lists'!$Z$8:$AA$9,2,FALSE),"-")</f>
        <v>-</v>
      </c>
      <c r="R2067" s="12"/>
      <c r="S2067" s="12"/>
      <c r="T2067" s="12"/>
      <c r="U2067" s="158" t="str">
        <f t="shared" si="5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56"/>
        <v/>
      </c>
      <c r="P2068" s="103"/>
      <c r="Q2068" s="103" t="str">
        <f>IF(P2068&lt;&gt;"",VLOOKUP(P2068,'Drop-down lists'!$Z$8:$AA$9,2,FALSE),"-")</f>
        <v>-</v>
      </c>
      <c r="R2068" s="12"/>
      <c r="S2068" s="12"/>
      <c r="T2068" s="12"/>
      <c r="U2068" s="158" t="str">
        <f t="shared" si="5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56"/>
        <v/>
      </c>
      <c r="P2069" s="103"/>
      <c r="Q2069" s="103" t="str">
        <f>IF(P2069&lt;&gt;"",VLOOKUP(P2069,'Drop-down lists'!$Z$8:$AA$9,2,FALSE),"-")</f>
        <v>-</v>
      </c>
      <c r="R2069" s="12"/>
      <c r="S2069" s="12"/>
      <c r="T2069" s="12"/>
      <c r="U2069" s="158" t="str">
        <f t="shared" si="5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56"/>
        <v/>
      </c>
      <c r="P2070" s="103"/>
      <c r="Q2070" s="103" t="str">
        <f>IF(P2070&lt;&gt;"",VLOOKUP(P2070,'Drop-down lists'!$Z$8:$AA$9,2,FALSE),"-")</f>
        <v>-</v>
      </c>
      <c r="R2070" s="12"/>
      <c r="S2070" s="12"/>
      <c r="T2070" s="12"/>
      <c r="U2070" s="158" t="str">
        <f t="shared" si="5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56"/>
        <v/>
      </c>
      <c r="P2071" s="103"/>
      <c r="Q2071" s="103" t="str">
        <f>IF(P2071&lt;&gt;"",VLOOKUP(P2071,'Drop-down lists'!$Z$8:$AA$9,2,FALSE),"-")</f>
        <v>-</v>
      </c>
      <c r="R2071" s="12"/>
      <c r="S2071" s="12"/>
      <c r="T2071" s="12"/>
      <c r="U2071" s="158" t="str">
        <f t="shared" si="5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56"/>
        <v/>
      </c>
      <c r="P2072" s="103"/>
      <c r="Q2072" s="103" t="str">
        <f>IF(P2072&lt;&gt;"",VLOOKUP(P2072,'Drop-down lists'!$Z$8:$AA$9,2,FALSE),"-")</f>
        <v>-</v>
      </c>
      <c r="R2072" s="12"/>
      <c r="S2072" s="12"/>
      <c r="T2072" s="12"/>
      <c r="U2072" s="158" t="str">
        <f t="shared" si="5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56"/>
        <v/>
      </c>
      <c r="P2073" s="103"/>
      <c r="Q2073" s="103" t="str">
        <f>IF(P2073&lt;&gt;"",VLOOKUP(P2073,'Drop-down lists'!$Z$8:$AA$9,2,FALSE),"-")</f>
        <v>-</v>
      </c>
      <c r="R2073" s="12"/>
      <c r="S2073" s="12"/>
      <c r="T2073" s="12"/>
      <c r="U2073" s="158" t="str">
        <f t="shared" si="5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56"/>
        <v/>
      </c>
      <c r="P2074" s="103"/>
      <c r="Q2074" s="103" t="str">
        <f>IF(P2074&lt;&gt;"",VLOOKUP(P2074,'Drop-down lists'!$Z$8:$AA$9,2,FALSE),"-")</f>
        <v>-</v>
      </c>
      <c r="R2074" s="12"/>
      <c r="S2074" s="12"/>
      <c r="T2074" s="12"/>
      <c r="U2074" s="158" t="str">
        <f t="shared" si="5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56"/>
        <v/>
      </c>
      <c r="P2075" s="103"/>
      <c r="Q2075" s="103" t="str">
        <f>IF(P2075&lt;&gt;"",VLOOKUP(P2075,'Drop-down lists'!$Z$8:$AA$9,2,FALSE),"-")</f>
        <v>-</v>
      </c>
      <c r="R2075" s="12"/>
      <c r="S2075" s="12"/>
      <c r="T2075" s="12"/>
      <c r="U2075" s="158" t="str">
        <f t="shared" si="5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56"/>
        <v/>
      </c>
      <c r="P2076" s="103"/>
      <c r="Q2076" s="103" t="str">
        <f>IF(P2076&lt;&gt;"",VLOOKUP(P2076,'Drop-down lists'!$Z$8:$AA$9,2,FALSE),"-")</f>
        <v>-</v>
      </c>
      <c r="R2076" s="12"/>
      <c r="S2076" s="12"/>
      <c r="T2076" s="12"/>
      <c r="U2076" s="158" t="str">
        <f t="shared" si="5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56"/>
        <v/>
      </c>
      <c r="P2077" s="103"/>
      <c r="Q2077" s="103" t="str">
        <f>IF(P2077&lt;&gt;"",VLOOKUP(P2077,'Drop-down lists'!$Z$8:$AA$9,2,FALSE),"-")</f>
        <v>-</v>
      </c>
      <c r="R2077" s="12"/>
      <c r="S2077" s="12"/>
      <c r="T2077" s="12"/>
      <c r="U2077" s="158" t="str">
        <f t="shared" si="5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56"/>
        <v/>
      </c>
      <c r="P2078" s="103"/>
      <c r="Q2078" s="103" t="str">
        <f>IF(P2078&lt;&gt;"",VLOOKUP(P2078,'Drop-down lists'!$Z$8:$AA$9,2,FALSE),"-")</f>
        <v>-</v>
      </c>
      <c r="R2078" s="12"/>
      <c r="S2078" s="12"/>
      <c r="T2078" s="12"/>
      <c r="U2078" s="158" t="str">
        <f t="shared" si="5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56"/>
        <v/>
      </c>
      <c r="P2079" s="103"/>
      <c r="Q2079" s="103" t="str">
        <f>IF(P2079&lt;&gt;"",VLOOKUP(P2079,'Drop-down lists'!$Z$8:$AA$9,2,FALSE),"-")</f>
        <v>-</v>
      </c>
      <c r="R2079" s="12"/>
      <c r="S2079" s="12"/>
      <c r="T2079" s="12"/>
      <c r="U2079" s="158" t="str">
        <f t="shared" si="5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56"/>
        <v/>
      </c>
      <c r="P2080" s="103"/>
      <c r="Q2080" s="103" t="str">
        <f>IF(P2080&lt;&gt;"",VLOOKUP(P2080,'Drop-down lists'!$Z$8:$AA$9,2,FALSE),"-")</f>
        <v>-</v>
      </c>
      <c r="R2080" s="12"/>
      <c r="S2080" s="12"/>
      <c r="T2080" s="12"/>
      <c r="U2080" s="158" t="str">
        <f t="shared" si="5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56"/>
        <v/>
      </c>
      <c r="P2081" s="103"/>
      <c r="Q2081" s="103" t="str">
        <f>IF(P2081&lt;&gt;"",VLOOKUP(P2081,'Drop-down lists'!$Z$8:$AA$9,2,FALSE),"-")</f>
        <v>-</v>
      </c>
      <c r="R2081" s="12"/>
      <c r="S2081" s="12"/>
      <c r="T2081" s="12"/>
      <c r="U2081" s="158" t="str">
        <f t="shared" si="5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56"/>
        <v/>
      </c>
      <c r="P2082" s="103"/>
      <c r="Q2082" s="103" t="str">
        <f>IF(P2082&lt;&gt;"",VLOOKUP(P2082,'Drop-down lists'!$Z$8:$AA$9,2,FALSE),"-")</f>
        <v>-</v>
      </c>
      <c r="R2082" s="12"/>
      <c r="S2082" s="12"/>
      <c r="T2082" s="12"/>
      <c r="U2082" s="158" t="str">
        <f t="shared" si="5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56"/>
        <v/>
      </c>
      <c r="P2083" s="103"/>
      <c r="Q2083" s="103" t="str">
        <f>IF(P2083&lt;&gt;"",VLOOKUP(P2083,'Drop-down lists'!$Z$8:$AA$9,2,FALSE),"-")</f>
        <v>-</v>
      </c>
      <c r="R2083" s="12"/>
      <c r="S2083" s="12"/>
      <c r="T2083" s="12"/>
      <c r="U2083" s="158" t="str">
        <f t="shared" si="5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56"/>
        <v/>
      </c>
      <c r="P2084" s="103"/>
      <c r="Q2084" s="103" t="str">
        <f>IF(P2084&lt;&gt;"",VLOOKUP(P2084,'Drop-down lists'!$Z$8:$AA$9,2,FALSE),"-")</f>
        <v>-</v>
      </c>
      <c r="R2084" s="12"/>
      <c r="S2084" s="12"/>
      <c r="T2084" s="12"/>
      <c r="U2084" s="158" t="str">
        <f t="shared" si="5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56"/>
        <v/>
      </c>
      <c r="P2085" s="103"/>
      <c r="Q2085" s="103" t="str">
        <f>IF(P2085&lt;&gt;"",VLOOKUP(P2085,'Drop-down lists'!$Z$8:$AA$9,2,FALSE),"-")</f>
        <v>-</v>
      </c>
      <c r="R2085" s="12"/>
      <c r="S2085" s="12"/>
      <c r="T2085" s="12"/>
      <c r="U2085" s="158" t="str">
        <f t="shared" si="5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56"/>
        <v/>
      </c>
      <c r="P2086" s="103"/>
      <c r="Q2086" s="103" t="str">
        <f>IF(P2086&lt;&gt;"",VLOOKUP(P2086,'Drop-down lists'!$Z$8:$AA$9,2,FALSE),"-")</f>
        <v>-</v>
      </c>
      <c r="R2086" s="12"/>
      <c r="S2086" s="12"/>
      <c r="T2086" s="12"/>
      <c r="U2086" s="158" t="str">
        <f t="shared" si="5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56"/>
        <v/>
      </c>
      <c r="P2087" s="103"/>
      <c r="Q2087" s="103" t="str">
        <f>IF(P2087&lt;&gt;"",VLOOKUP(P2087,'Drop-down lists'!$Z$8:$AA$9,2,FALSE),"-")</f>
        <v>-</v>
      </c>
      <c r="R2087" s="12"/>
      <c r="S2087" s="12"/>
      <c r="T2087" s="12"/>
      <c r="U2087" s="158" t="str">
        <f t="shared" si="5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56"/>
        <v/>
      </c>
      <c r="P2088" s="103"/>
      <c r="Q2088" s="103" t="str">
        <f>IF(P2088&lt;&gt;"",VLOOKUP(P2088,'Drop-down lists'!$Z$8:$AA$9,2,FALSE),"-")</f>
        <v>-</v>
      </c>
      <c r="R2088" s="12"/>
      <c r="S2088" s="12"/>
      <c r="T2088" s="12"/>
      <c r="U2088" s="158" t="str">
        <f t="shared" si="5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56"/>
        <v/>
      </c>
      <c r="P2089" s="103"/>
      <c r="Q2089" s="103" t="str">
        <f>IF(P2089&lt;&gt;"",VLOOKUP(P2089,'Drop-down lists'!$Z$8:$AA$9,2,FALSE),"-")</f>
        <v>-</v>
      </c>
      <c r="R2089" s="12"/>
      <c r="S2089" s="12"/>
      <c r="T2089" s="12"/>
      <c r="U2089" s="158" t="str">
        <f t="shared" si="5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56"/>
        <v/>
      </c>
      <c r="P2090" s="103"/>
      <c r="Q2090" s="103" t="str">
        <f>IF(P2090&lt;&gt;"",VLOOKUP(P2090,'Drop-down lists'!$Z$8:$AA$9,2,FALSE),"-")</f>
        <v>-</v>
      </c>
      <c r="R2090" s="12"/>
      <c r="S2090" s="12"/>
      <c r="T2090" s="12"/>
      <c r="U2090" s="158" t="str">
        <f t="shared" si="5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56"/>
        <v/>
      </c>
      <c r="P2091" s="103"/>
      <c r="Q2091" s="103" t="str">
        <f>IF(P2091&lt;&gt;"",VLOOKUP(P2091,'Drop-down lists'!$Z$8:$AA$9,2,FALSE),"-")</f>
        <v>-</v>
      </c>
      <c r="R2091" s="12"/>
      <c r="S2091" s="12"/>
      <c r="T2091" s="12"/>
      <c r="U2091" s="158" t="str">
        <f t="shared" si="5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56"/>
        <v/>
      </c>
      <c r="P2092" s="103"/>
      <c r="Q2092" s="103" t="str">
        <f>IF(P2092&lt;&gt;"",VLOOKUP(P2092,'Drop-down lists'!$Z$8:$AA$9,2,FALSE),"-")</f>
        <v>-</v>
      </c>
      <c r="R2092" s="12"/>
      <c r="S2092" s="12"/>
      <c r="T2092" s="12"/>
      <c r="U2092" s="158" t="str">
        <f t="shared" si="5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56"/>
        <v/>
      </c>
      <c r="P2093" s="103"/>
      <c r="Q2093" s="103" t="str">
        <f>IF(P2093&lt;&gt;"",VLOOKUP(P2093,'Drop-down lists'!$Z$8:$AA$9,2,FALSE),"-")</f>
        <v>-</v>
      </c>
      <c r="R2093" s="12"/>
      <c r="S2093" s="12"/>
      <c r="T2093" s="12"/>
      <c r="U2093" s="158" t="str">
        <f t="shared" si="5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56"/>
        <v/>
      </c>
      <c r="P2094" s="103"/>
      <c r="Q2094" s="103" t="str">
        <f>IF(P2094&lt;&gt;"",VLOOKUP(P2094,'Drop-down lists'!$Z$8:$AA$9,2,FALSE),"-")</f>
        <v>-</v>
      </c>
      <c r="R2094" s="12"/>
      <c r="S2094" s="12"/>
      <c r="T2094" s="12"/>
      <c r="U2094" s="158" t="str">
        <f t="shared" si="5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56"/>
        <v/>
      </c>
      <c r="P2095" s="103"/>
      <c r="Q2095" s="103" t="str">
        <f>IF(P2095&lt;&gt;"",VLOOKUP(P2095,'Drop-down lists'!$Z$8:$AA$9,2,FALSE),"-")</f>
        <v>-</v>
      </c>
      <c r="R2095" s="12"/>
      <c r="S2095" s="12"/>
      <c r="T2095" s="12"/>
      <c r="U2095" s="158" t="str">
        <f t="shared" si="5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56"/>
        <v/>
      </c>
      <c r="P2096" s="103"/>
      <c r="Q2096" s="103" t="str">
        <f>IF(P2096&lt;&gt;"",VLOOKUP(P2096,'Drop-down lists'!$Z$8:$AA$9,2,FALSE),"-")</f>
        <v>-</v>
      </c>
      <c r="R2096" s="12"/>
      <c r="S2096" s="12"/>
      <c r="T2096" s="12"/>
      <c r="U2096" s="158" t="str">
        <f t="shared" si="5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56"/>
        <v/>
      </c>
      <c r="P2097" s="103"/>
      <c r="Q2097" s="103" t="str">
        <f>IF(P2097&lt;&gt;"",VLOOKUP(P2097,'Drop-down lists'!$Z$8:$AA$9,2,FALSE),"-")</f>
        <v>-</v>
      </c>
      <c r="R2097" s="12"/>
      <c r="S2097" s="12"/>
      <c r="T2097" s="12"/>
      <c r="U2097" s="158" t="str">
        <f t="shared" si="5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56"/>
        <v/>
      </c>
      <c r="P2098" s="103"/>
      <c r="Q2098" s="103" t="str">
        <f>IF(P2098&lt;&gt;"",VLOOKUP(P2098,'Drop-down lists'!$Z$8:$AA$9,2,FALSE),"-")</f>
        <v>-</v>
      </c>
      <c r="R2098" s="12"/>
      <c r="S2098" s="12"/>
      <c r="T2098" s="12"/>
      <c r="U2098" s="158" t="str">
        <f t="shared" si="5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56"/>
        <v/>
      </c>
      <c r="P2099" s="103"/>
      <c r="Q2099" s="103" t="str">
        <f>IF(P2099&lt;&gt;"",VLOOKUP(P2099,'Drop-down lists'!$Z$8:$AA$9,2,FALSE),"-")</f>
        <v>-</v>
      </c>
      <c r="R2099" s="12"/>
      <c r="S2099" s="12"/>
      <c r="T2099" s="12"/>
      <c r="U2099" s="158" t="str">
        <f t="shared" si="5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56"/>
        <v/>
      </c>
      <c r="P2100" s="103"/>
      <c r="Q2100" s="103" t="str">
        <f>IF(P2100&lt;&gt;"",VLOOKUP(P2100,'Drop-down lists'!$Z$8:$AA$9,2,FALSE),"-")</f>
        <v>-</v>
      </c>
      <c r="R2100" s="12"/>
      <c r="S2100" s="12"/>
      <c r="T2100" s="12"/>
      <c r="U2100" s="158" t="str">
        <f t="shared" si="5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56"/>
        <v/>
      </c>
      <c r="P2101" s="103"/>
      <c r="Q2101" s="103" t="str">
        <f>IF(P2101&lt;&gt;"",VLOOKUP(P2101,'Drop-down lists'!$Z$8:$AA$9,2,FALSE),"-")</f>
        <v>-</v>
      </c>
      <c r="R2101" s="12"/>
      <c r="S2101" s="12"/>
      <c r="T2101" s="12"/>
      <c r="U2101" s="158" t="str">
        <f t="shared" si="5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56"/>
        <v/>
      </c>
      <c r="P2102" s="103"/>
      <c r="Q2102" s="103" t="str">
        <f>IF(P2102&lt;&gt;"",VLOOKUP(P2102,'Drop-down lists'!$Z$8:$AA$9,2,FALSE),"-")</f>
        <v>-</v>
      </c>
      <c r="R2102" s="12"/>
      <c r="S2102" s="12"/>
      <c r="T2102" s="12"/>
      <c r="U2102" s="158" t="str">
        <f t="shared" si="5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56"/>
        <v/>
      </c>
      <c r="P2103" s="103"/>
      <c r="Q2103" s="103" t="str">
        <f>IF(P2103&lt;&gt;"",VLOOKUP(P2103,'Drop-down lists'!$Z$8:$AA$9,2,FALSE),"-")</f>
        <v>-</v>
      </c>
      <c r="R2103" s="12"/>
      <c r="S2103" s="12"/>
      <c r="T2103" s="12"/>
      <c r="U2103" s="158" t="str">
        <f t="shared" si="5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56"/>
        <v/>
      </c>
      <c r="P2104" s="103"/>
      <c r="Q2104" s="103" t="str">
        <f>IF(P2104&lt;&gt;"",VLOOKUP(P2104,'Drop-down lists'!$Z$8:$AA$9,2,FALSE),"-")</f>
        <v>-</v>
      </c>
      <c r="R2104" s="12"/>
      <c r="S2104" s="12"/>
      <c r="T2104" s="12"/>
      <c r="U2104" s="158" t="str">
        <f t="shared" si="5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56"/>
        <v/>
      </c>
      <c r="P2105" s="103"/>
      <c r="Q2105" s="103" t="str">
        <f>IF(P2105&lt;&gt;"",VLOOKUP(P2105,'Drop-down lists'!$Z$8:$AA$9,2,FALSE),"-")</f>
        <v>-</v>
      </c>
      <c r="R2105" s="12"/>
      <c r="S2105" s="12"/>
      <c r="T2105" s="12"/>
      <c r="U2105" s="158" t="str">
        <f t="shared" si="57"/>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56"/>
        <v/>
      </c>
      <c r="P2106" s="103"/>
      <c r="Q2106" s="103" t="str">
        <f>IF(P2106&lt;&gt;"",VLOOKUP(P2106,'Drop-down lists'!$Z$8:$AA$9,2,FALSE),"-")</f>
        <v>-</v>
      </c>
      <c r="R2106" s="12"/>
      <c r="S2106" s="12"/>
      <c r="T2106" s="12"/>
      <c r="U2106" s="158" t="str">
        <f t="shared" si="57"/>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56"/>
        <v/>
      </c>
      <c r="P2107" s="103"/>
      <c r="Q2107" s="103" t="str">
        <f>IF(P2107&lt;&gt;"",VLOOKUP(P2107,'Drop-down lists'!$Z$8:$AA$9,2,FALSE),"-")</f>
        <v>-</v>
      </c>
      <c r="R2107" s="12"/>
      <c r="S2107" s="12"/>
      <c r="T2107" s="12"/>
      <c r="U2107" s="158" t="str">
        <f t="shared" si="57"/>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56"/>
        <v/>
      </c>
      <c r="P2108" s="103"/>
      <c r="Q2108" s="103" t="str">
        <f>IF(P2108&lt;&gt;"",VLOOKUP(P2108,'Drop-down lists'!$Z$8:$AA$9,2,FALSE),"-")</f>
        <v>-</v>
      </c>
      <c r="R2108" s="12"/>
      <c r="S2108" s="12"/>
      <c r="T2108" s="12"/>
      <c r="U2108" s="158" t="str">
        <f t="shared" si="57"/>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56"/>
        <v/>
      </c>
      <c r="P2109" s="103"/>
      <c r="Q2109" s="103" t="str">
        <f>IF(P2109&lt;&gt;"",VLOOKUP(P2109,'Drop-down lists'!$Z$8:$AA$9,2,FALSE),"-")</f>
        <v>-</v>
      </c>
      <c r="R2109" s="12"/>
      <c r="S2109" s="12"/>
      <c r="T2109" s="12"/>
      <c r="U2109" s="158" t="str">
        <f t="shared" si="57"/>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56"/>
        <v/>
      </c>
      <c r="P2110" s="103"/>
      <c r="Q2110" s="103" t="str">
        <f>IF(P2110&lt;&gt;"",VLOOKUP(P2110,'Drop-down lists'!$Z$8:$AA$9,2,FALSE),"-")</f>
        <v>-</v>
      </c>
      <c r="R2110" s="12"/>
      <c r="S2110" s="12"/>
      <c r="T2110" s="12"/>
      <c r="U2110" s="158" t="str">
        <f t="shared" si="57"/>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56"/>
        <v/>
      </c>
      <c r="P2111" s="103"/>
      <c r="Q2111" s="103" t="str">
        <f>IF(P2111&lt;&gt;"",VLOOKUP(P2111,'Drop-down lists'!$Z$8:$AA$9,2,FALSE),"-")</f>
        <v>-</v>
      </c>
      <c r="R2111" s="12"/>
      <c r="S2111" s="12"/>
      <c r="T2111" s="12"/>
      <c r="U2111" s="158" t="str">
        <f t="shared" si="57"/>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56"/>
        <v/>
      </c>
      <c r="P2112" s="103"/>
      <c r="Q2112" s="103" t="str">
        <f>IF(P2112&lt;&gt;"",VLOOKUP(P2112,'Drop-down lists'!$Z$8:$AA$9,2,FALSE),"-")</f>
        <v>-</v>
      </c>
      <c r="R2112" s="12"/>
      <c r="S2112" s="12"/>
      <c r="T2112" s="12"/>
      <c r="U2112" s="158" t="str">
        <f t="shared" si="57"/>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56"/>
        <v/>
      </c>
      <c r="P2113" s="103"/>
      <c r="Q2113" s="103" t="str">
        <f>IF(P2113&lt;&gt;"",VLOOKUP(P2113,'Drop-down lists'!$Z$8:$AA$9,2,FALSE),"-")</f>
        <v>-</v>
      </c>
      <c r="R2113" s="12"/>
      <c r="S2113" s="12"/>
      <c r="T2113" s="12"/>
      <c r="U2113" s="158" t="str">
        <f t="shared" si="57"/>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56"/>
        <v/>
      </c>
      <c r="P2114" s="103"/>
      <c r="Q2114" s="103" t="str">
        <f>IF(P2114&lt;&gt;"",VLOOKUP(P2114,'Drop-down lists'!$Z$8:$AA$9,2,FALSE),"-")</f>
        <v>-</v>
      </c>
      <c r="R2114" s="12"/>
      <c r="S2114" s="12"/>
      <c r="T2114" s="12"/>
      <c r="U2114" s="158" t="str">
        <f t="shared" si="57"/>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56"/>
        <v/>
      </c>
      <c r="P2115" s="103"/>
      <c r="Q2115" s="103" t="str">
        <f>IF(P2115&lt;&gt;"",VLOOKUP(P2115,'Drop-down lists'!$Z$8:$AA$9,2,FALSE),"-")</f>
        <v>-</v>
      </c>
      <c r="R2115" s="12"/>
      <c r="S2115" s="12"/>
      <c r="T2115" s="12"/>
      <c r="U2115" s="158" t="str">
        <f t="shared" si="57"/>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56"/>
        <v/>
      </c>
      <c r="P2116" s="103"/>
      <c r="Q2116" s="103" t="str">
        <f>IF(P2116&lt;&gt;"",VLOOKUP(P2116,'Drop-down lists'!$Z$8:$AA$9,2,FALSE),"-")</f>
        <v>-</v>
      </c>
      <c r="R2116" s="12"/>
      <c r="S2116" s="12"/>
      <c r="T2116" s="12"/>
      <c r="U2116" s="158" t="str">
        <f t="shared" si="57"/>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58">IF(L2117&lt;&gt;"",IF(J2117="East",(L2117+(M2117+N2117/60)/60),IF(J2117="West",-(L2117+(M2117+N2117/60)/60),"East/West?")),"")</f>
        <v/>
      </c>
      <c r="P2117" s="103"/>
      <c r="Q2117" s="103" t="str">
        <f>IF(P2117&lt;&gt;"",VLOOKUP(P2117,'Drop-down lists'!$Z$8:$AA$9,2,FALSE),"-")</f>
        <v>-</v>
      </c>
      <c r="R2117" s="12"/>
      <c r="S2117" s="12"/>
      <c r="T2117" s="12"/>
      <c r="U2117" s="158" t="str">
        <f t="shared" ref="U2117:U2180" si="59">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58"/>
        <v/>
      </c>
      <c r="P2118" s="103"/>
      <c r="Q2118" s="103" t="str">
        <f>IF(P2118&lt;&gt;"",VLOOKUP(P2118,'Drop-down lists'!$Z$8:$AA$9,2,FALSE),"-")</f>
        <v>-</v>
      </c>
      <c r="R2118" s="12"/>
      <c r="S2118" s="12"/>
      <c r="T2118" s="12"/>
      <c r="U2118" s="158" t="str">
        <f t="shared" si="5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58"/>
        <v/>
      </c>
      <c r="P2119" s="103"/>
      <c r="Q2119" s="103" t="str">
        <f>IF(P2119&lt;&gt;"",VLOOKUP(P2119,'Drop-down lists'!$Z$8:$AA$9,2,FALSE),"-")</f>
        <v>-</v>
      </c>
      <c r="R2119" s="12"/>
      <c r="S2119" s="12"/>
      <c r="T2119" s="12"/>
      <c r="U2119" s="158" t="str">
        <f t="shared" si="5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58"/>
        <v/>
      </c>
      <c r="P2120" s="103"/>
      <c r="Q2120" s="103" t="str">
        <f>IF(P2120&lt;&gt;"",VLOOKUP(P2120,'Drop-down lists'!$Z$8:$AA$9,2,FALSE),"-")</f>
        <v>-</v>
      </c>
      <c r="R2120" s="12"/>
      <c r="S2120" s="12"/>
      <c r="T2120" s="12"/>
      <c r="U2120" s="158" t="str">
        <f t="shared" si="5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58"/>
        <v/>
      </c>
      <c r="P2121" s="103"/>
      <c r="Q2121" s="103" t="str">
        <f>IF(P2121&lt;&gt;"",VLOOKUP(P2121,'Drop-down lists'!$Z$8:$AA$9,2,FALSE),"-")</f>
        <v>-</v>
      </c>
      <c r="R2121" s="12"/>
      <c r="S2121" s="12"/>
      <c r="T2121" s="12"/>
      <c r="U2121" s="158" t="str">
        <f t="shared" si="5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58"/>
        <v/>
      </c>
      <c r="P2122" s="103"/>
      <c r="Q2122" s="103" t="str">
        <f>IF(P2122&lt;&gt;"",VLOOKUP(P2122,'Drop-down lists'!$Z$8:$AA$9,2,FALSE),"-")</f>
        <v>-</v>
      </c>
      <c r="R2122" s="12"/>
      <c r="S2122" s="12"/>
      <c r="T2122" s="12"/>
      <c r="U2122" s="158" t="str">
        <f t="shared" si="5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58"/>
        <v/>
      </c>
      <c r="P2123" s="103"/>
      <c r="Q2123" s="103" t="str">
        <f>IF(P2123&lt;&gt;"",VLOOKUP(P2123,'Drop-down lists'!$Z$8:$AA$9,2,FALSE),"-")</f>
        <v>-</v>
      </c>
      <c r="R2123" s="12"/>
      <c r="S2123" s="12"/>
      <c r="T2123" s="12"/>
      <c r="U2123" s="158" t="str">
        <f t="shared" si="5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58"/>
        <v/>
      </c>
      <c r="P2124" s="103"/>
      <c r="Q2124" s="103" t="str">
        <f>IF(P2124&lt;&gt;"",VLOOKUP(P2124,'Drop-down lists'!$Z$8:$AA$9,2,FALSE),"-")</f>
        <v>-</v>
      </c>
      <c r="R2124" s="12"/>
      <c r="S2124" s="12"/>
      <c r="T2124" s="12"/>
      <c r="U2124" s="158" t="str">
        <f t="shared" si="5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58"/>
        <v/>
      </c>
      <c r="P2125" s="103"/>
      <c r="Q2125" s="103" t="str">
        <f>IF(P2125&lt;&gt;"",VLOOKUP(P2125,'Drop-down lists'!$Z$8:$AA$9,2,FALSE),"-")</f>
        <v>-</v>
      </c>
      <c r="R2125" s="12"/>
      <c r="S2125" s="12"/>
      <c r="T2125" s="12"/>
      <c r="U2125" s="158" t="str">
        <f t="shared" si="5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58"/>
        <v/>
      </c>
      <c r="P2126" s="103"/>
      <c r="Q2126" s="103" t="str">
        <f>IF(P2126&lt;&gt;"",VLOOKUP(P2126,'Drop-down lists'!$Z$8:$AA$9,2,FALSE),"-")</f>
        <v>-</v>
      </c>
      <c r="R2126" s="12"/>
      <c r="S2126" s="12"/>
      <c r="T2126" s="12"/>
      <c r="U2126" s="158" t="str">
        <f t="shared" si="5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58"/>
        <v/>
      </c>
      <c r="P2127" s="103"/>
      <c r="Q2127" s="103" t="str">
        <f>IF(P2127&lt;&gt;"",VLOOKUP(P2127,'Drop-down lists'!$Z$8:$AA$9,2,FALSE),"-")</f>
        <v>-</v>
      </c>
      <c r="R2127" s="12"/>
      <c r="S2127" s="12"/>
      <c r="T2127" s="12"/>
      <c r="U2127" s="158" t="str">
        <f t="shared" si="5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58"/>
        <v/>
      </c>
      <c r="P2128" s="103"/>
      <c r="Q2128" s="103" t="str">
        <f>IF(P2128&lt;&gt;"",VLOOKUP(P2128,'Drop-down lists'!$Z$8:$AA$9,2,FALSE),"-")</f>
        <v>-</v>
      </c>
      <c r="R2128" s="12"/>
      <c r="S2128" s="12"/>
      <c r="T2128" s="12"/>
      <c r="U2128" s="158" t="str">
        <f t="shared" si="5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58"/>
        <v/>
      </c>
      <c r="P2129" s="103"/>
      <c r="Q2129" s="103" t="str">
        <f>IF(P2129&lt;&gt;"",VLOOKUP(P2129,'Drop-down lists'!$Z$8:$AA$9,2,FALSE),"-")</f>
        <v>-</v>
      </c>
      <c r="R2129" s="12"/>
      <c r="S2129" s="12"/>
      <c r="T2129" s="12"/>
      <c r="U2129" s="158" t="str">
        <f t="shared" si="5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58"/>
        <v/>
      </c>
      <c r="P2130" s="103"/>
      <c r="Q2130" s="103" t="str">
        <f>IF(P2130&lt;&gt;"",VLOOKUP(P2130,'Drop-down lists'!$Z$8:$AA$9,2,FALSE),"-")</f>
        <v>-</v>
      </c>
      <c r="R2130" s="12"/>
      <c r="S2130" s="12"/>
      <c r="T2130" s="12"/>
      <c r="U2130" s="158" t="str">
        <f t="shared" si="5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58"/>
        <v/>
      </c>
      <c r="P2131" s="103"/>
      <c r="Q2131" s="103" t="str">
        <f>IF(P2131&lt;&gt;"",VLOOKUP(P2131,'Drop-down lists'!$Z$8:$AA$9,2,FALSE),"-")</f>
        <v>-</v>
      </c>
      <c r="R2131" s="12"/>
      <c r="S2131" s="12"/>
      <c r="T2131" s="12"/>
      <c r="U2131" s="158" t="str">
        <f t="shared" si="5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58"/>
        <v/>
      </c>
      <c r="P2132" s="103"/>
      <c r="Q2132" s="103" t="str">
        <f>IF(P2132&lt;&gt;"",VLOOKUP(P2132,'Drop-down lists'!$Z$8:$AA$9,2,FALSE),"-")</f>
        <v>-</v>
      </c>
      <c r="R2132" s="12"/>
      <c r="S2132" s="12"/>
      <c r="T2132" s="12"/>
      <c r="U2132" s="158" t="str">
        <f t="shared" si="5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58"/>
        <v/>
      </c>
      <c r="P2133" s="103"/>
      <c r="Q2133" s="103" t="str">
        <f>IF(P2133&lt;&gt;"",VLOOKUP(P2133,'Drop-down lists'!$Z$8:$AA$9,2,FALSE),"-")</f>
        <v>-</v>
      </c>
      <c r="R2133" s="12"/>
      <c r="S2133" s="12"/>
      <c r="T2133" s="12"/>
      <c r="U2133" s="158" t="str">
        <f t="shared" si="5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58"/>
        <v/>
      </c>
      <c r="P2134" s="103"/>
      <c r="Q2134" s="103" t="str">
        <f>IF(P2134&lt;&gt;"",VLOOKUP(P2134,'Drop-down lists'!$Z$8:$AA$9,2,FALSE),"-")</f>
        <v>-</v>
      </c>
      <c r="R2134" s="12"/>
      <c r="S2134" s="12"/>
      <c r="T2134" s="12"/>
      <c r="U2134" s="158" t="str">
        <f t="shared" si="5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58"/>
        <v/>
      </c>
      <c r="P2135" s="103"/>
      <c r="Q2135" s="103" t="str">
        <f>IF(P2135&lt;&gt;"",VLOOKUP(P2135,'Drop-down lists'!$Z$8:$AA$9,2,FALSE),"-")</f>
        <v>-</v>
      </c>
      <c r="R2135" s="12"/>
      <c r="S2135" s="12"/>
      <c r="T2135" s="12"/>
      <c r="U2135" s="158" t="str">
        <f t="shared" si="5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58"/>
        <v/>
      </c>
      <c r="P2136" s="103"/>
      <c r="Q2136" s="103" t="str">
        <f>IF(P2136&lt;&gt;"",VLOOKUP(P2136,'Drop-down lists'!$Z$8:$AA$9,2,FALSE),"-")</f>
        <v>-</v>
      </c>
      <c r="R2136" s="12"/>
      <c r="S2136" s="12"/>
      <c r="T2136" s="12"/>
      <c r="U2136" s="158" t="str">
        <f t="shared" si="5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58"/>
        <v/>
      </c>
      <c r="P2137" s="103"/>
      <c r="Q2137" s="103" t="str">
        <f>IF(P2137&lt;&gt;"",VLOOKUP(P2137,'Drop-down lists'!$Z$8:$AA$9,2,FALSE),"-")</f>
        <v>-</v>
      </c>
      <c r="R2137" s="12"/>
      <c r="S2137" s="12"/>
      <c r="T2137" s="12"/>
      <c r="U2137" s="158" t="str">
        <f t="shared" si="5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58"/>
        <v/>
      </c>
      <c r="P2138" s="103"/>
      <c r="Q2138" s="103" t="str">
        <f>IF(P2138&lt;&gt;"",VLOOKUP(P2138,'Drop-down lists'!$Z$8:$AA$9,2,FALSE),"-")</f>
        <v>-</v>
      </c>
      <c r="R2138" s="12"/>
      <c r="S2138" s="12"/>
      <c r="T2138" s="12"/>
      <c r="U2138" s="158" t="str">
        <f t="shared" si="5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58"/>
        <v/>
      </c>
      <c r="P2139" s="103"/>
      <c r="Q2139" s="103" t="str">
        <f>IF(P2139&lt;&gt;"",VLOOKUP(P2139,'Drop-down lists'!$Z$8:$AA$9,2,FALSE),"-")</f>
        <v>-</v>
      </c>
      <c r="R2139" s="12"/>
      <c r="S2139" s="12"/>
      <c r="T2139" s="12"/>
      <c r="U2139" s="158" t="str">
        <f t="shared" si="5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58"/>
        <v/>
      </c>
      <c r="P2140" s="103"/>
      <c r="Q2140" s="103" t="str">
        <f>IF(P2140&lt;&gt;"",VLOOKUP(P2140,'Drop-down lists'!$Z$8:$AA$9,2,FALSE),"-")</f>
        <v>-</v>
      </c>
      <c r="R2140" s="12"/>
      <c r="S2140" s="12"/>
      <c r="T2140" s="12"/>
      <c r="U2140" s="158" t="str">
        <f t="shared" si="5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58"/>
        <v/>
      </c>
      <c r="P2141" s="103"/>
      <c r="Q2141" s="103" t="str">
        <f>IF(P2141&lt;&gt;"",VLOOKUP(P2141,'Drop-down lists'!$Z$8:$AA$9,2,FALSE),"-")</f>
        <v>-</v>
      </c>
      <c r="R2141" s="12"/>
      <c r="S2141" s="12"/>
      <c r="T2141" s="12"/>
      <c r="U2141" s="158" t="str">
        <f t="shared" si="5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58"/>
        <v/>
      </c>
      <c r="P2142" s="103"/>
      <c r="Q2142" s="103" t="str">
        <f>IF(P2142&lt;&gt;"",VLOOKUP(P2142,'Drop-down lists'!$Z$8:$AA$9,2,FALSE),"-")</f>
        <v>-</v>
      </c>
      <c r="R2142" s="12"/>
      <c r="S2142" s="12"/>
      <c r="T2142" s="12"/>
      <c r="U2142" s="158" t="str">
        <f t="shared" si="5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58"/>
        <v/>
      </c>
      <c r="P2143" s="103"/>
      <c r="Q2143" s="103" t="str">
        <f>IF(P2143&lt;&gt;"",VLOOKUP(P2143,'Drop-down lists'!$Z$8:$AA$9,2,FALSE),"-")</f>
        <v>-</v>
      </c>
      <c r="R2143" s="12"/>
      <c r="S2143" s="12"/>
      <c r="T2143" s="12"/>
      <c r="U2143" s="158" t="str">
        <f t="shared" si="5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58"/>
        <v/>
      </c>
      <c r="P2144" s="103"/>
      <c r="Q2144" s="103" t="str">
        <f>IF(P2144&lt;&gt;"",VLOOKUP(P2144,'Drop-down lists'!$Z$8:$AA$9,2,FALSE),"-")</f>
        <v>-</v>
      </c>
      <c r="R2144" s="12"/>
      <c r="S2144" s="12"/>
      <c r="T2144" s="12"/>
      <c r="U2144" s="158" t="str">
        <f t="shared" si="5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58"/>
        <v/>
      </c>
      <c r="P2145" s="103"/>
      <c r="Q2145" s="103" t="str">
        <f>IF(P2145&lt;&gt;"",VLOOKUP(P2145,'Drop-down lists'!$Z$8:$AA$9,2,FALSE),"-")</f>
        <v>-</v>
      </c>
      <c r="R2145" s="12"/>
      <c r="S2145" s="12"/>
      <c r="T2145" s="12"/>
      <c r="U2145" s="158" t="str">
        <f t="shared" si="5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58"/>
        <v/>
      </c>
      <c r="P2146" s="103"/>
      <c r="Q2146" s="103" t="str">
        <f>IF(P2146&lt;&gt;"",VLOOKUP(P2146,'Drop-down lists'!$Z$8:$AA$9,2,FALSE),"-")</f>
        <v>-</v>
      </c>
      <c r="R2146" s="12"/>
      <c r="S2146" s="12"/>
      <c r="T2146" s="12"/>
      <c r="U2146" s="158" t="str">
        <f t="shared" si="5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58"/>
        <v/>
      </c>
      <c r="P2147" s="103"/>
      <c r="Q2147" s="103" t="str">
        <f>IF(P2147&lt;&gt;"",VLOOKUP(P2147,'Drop-down lists'!$Z$8:$AA$9,2,FALSE),"-")</f>
        <v>-</v>
      </c>
      <c r="R2147" s="12"/>
      <c r="S2147" s="12"/>
      <c r="T2147" s="12"/>
      <c r="U2147" s="158" t="str">
        <f t="shared" si="5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58"/>
        <v/>
      </c>
      <c r="P2148" s="103"/>
      <c r="Q2148" s="103" t="str">
        <f>IF(P2148&lt;&gt;"",VLOOKUP(P2148,'Drop-down lists'!$Z$8:$AA$9,2,FALSE),"-")</f>
        <v>-</v>
      </c>
      <c r="R2148" s="12"/>
      <c r="S2148" s="12"/>
      <c r="T2148" s="12"/>
      <c r="U2148" s="158" t="str">
        <f t="shared" si="5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58"/>
        <v/>
      </c>
      <c r="P2149" s="103"/>
      <c r="Q2149" s="103" t="str">
        <f>IF(P2149&lt;&gt;"",VLOOKUP(P2149,'Drop-down lists'!$Z$8:$AA$9,2,FALSE),"-")</f>
        <v>-</v>
      </c>
      <c r="R2149" s="12"/>
      <c r="S2149" s="12"/>
      <c r="T2149" s="12"/>
      <c r="U2149" s="158" t="str">
        <f t="shared" si="5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58"/>
        <v/>
      </c>
      <c r="P2150" s="103"/>
      <c r="Q2150" s="103" t="str">
        <f>IF(P2150&lt;&gt;"",VLOOKUP(P2150,'Drop-down lists'!$Z$8:$AA$9,2,FALSE),"-")</f>
        <v>-</v>
      </c>
      <c r="R2150" s="12"/>
      <c r="S2150" s="12"/>
      <c r="T2150" s="12"/>
      <c r="U2150" s="158" t="str">
        <f t="shared" si="5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58"/>
        <v/>
      </c>
      <c r="P2151" s="103"/>
      <c r="Q2151" s="103" t="str">
        <f>IF(P2151&lt;&gt;"",VLOOKUP(P2151,'Drop-down lists'!$Z$8:$AA$9,2,FALSE),"-")</f>
        <v>-</v>
      </c>
      <c r="R2151" s="12"/>
      <c r="S2151" s="12"/>
      <c r="T2151" s="12"/>
      <c r="U2151" s="158" t="str">
        <f t="shared" si="5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58"/>
        <v/>
      </c>
      <c r="P2152" s="103"/>
      <c r="Q2152" s="103" t="str">
        <f>IF(P2152&lt;&gt;"",VLOOKUP(P2152,'Drop-down lists'!$Z$8:$AA$9,2,FALSE),"-")</f>
        <v>-</v>
      </c>
      <c r="R2152" s="12"/>
      <c r="S2152" s="12"/>
      <c r="T2152" s="12"/>
      <c r="U2152" s="158" t="str">
        <f t="shared" si="5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58"/>
        <v/>
      </c>
      <c r="P2153" s="103"/>
      <c r="Q2153" s="103" t="str">
        <f>IF(P2153&lt;&gt;"",VLOOKUP(P2153,'Drop-down lists'!$Z$8:$AA$9,2,FALSE),"-")</f>
        <v>-</v>
      </c>
      <c r="R2153" s="12"/>
      <c r="S2153" s="12"/>
      <c r="T2153" s="12"/>
      <c r="U2153" s="158" t="str">
        <f t="shared" si="5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58"/>
        <v/>
      </c>
      <c r="P2154" s="103"/>
      <c r="Q2154" s="103" t="str">
        <f>IF(P2154&lt;&gt;"",VLOOKUP(P2154,'Drop-down lists'!$Z$8:$AA$9,2,FALSE),"-")</f>
        <v>-</v>
      </c>
      <c r="R2154" s="12"/>
      <c r="S2154" s="12"/>
      <c r="T2154" s="12"/>
      <c r="U2154" s="158" t="str">
        <f t="shared" si="5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58"/>
        <v/>
      </c>
      <c r="P2155" s="103"/>
      <c r="Q2155" s="103" t="str">
        <f>IF(P2155&lt;&gt;"",VLOOKUP(P2155,'Drop-down lists'!$Z$8:$AA$9,2,FALSE),"-")</f>
        <v>-</v>
      </c>
      <c r="R2155" s="12"/>
      <c r="S2155" s="12"/>
      <c r="T2155" s="12"/>
      <c r="U2155" s="158" t="str">
        <f t="shared" si="5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58"/>
        <v/>
      </c>
      <c r="P2156" s="103"/>
      <c r="Q2156" s="103" t="str">
        <f>IF(P2156&lt;&gt;"",VLOOKUP(P2156,'Drop-down lists'!$Z$8:$AA$9,2,FALSE),"-")</f>
        <v>-</v>
      </c>
      <c r="R2156" s="12"/>
      <c r="S2156" s="12"/>
      <c r="T2156" s="12"/>
      <c r="U2156" s="158" t="str">
        <f t="shared" si="5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58"/>
        <v/>
      </c>
      <c r="P2157" s="103"/>
      <c r="Q2157" s="103" t="str">
        <f>IF(P2157&lt;&gt;"",VLOOKUP(P2157,'Drop-down lists'!$Z$8:$AA$9,2,FALSE),"-")</f>
        <v>-</v>
      </c>
      <c r="R2157" s="12"/>
      <c r="S2157" s="12"/>
      <c r="T2157" s="12"/>
      <c r="U2157" s="158" t="str">
        <f t="shared" si="5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58"/>
        <v/>
      </c>
      <c r="P2158" s="103"/>
      <c r="Q2158" s="103" t="str">
        <f>IF(P2158&lt;&gt;"",VLOOKUP(P2158,'Drop-down lists'!$Z$8:$AA$9,2,FALSE),"-")</f>
        <v>-</v>
      </c>
      <c r="R2158" s="12"/>
      <c r="S2158" s="12"/>
      <c r="T2158" s="12"/>
      <c r="U2158" s="158" t="str">
        <f t="shared" si="5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58"/>
        <v/>
      </c>
      <c r="P2159" s="103"/>
      <c r="Q2159" s="103" t="str">
        <f>IF(P2159&lt;&gt;"",VLOOKUP(P2159,'Drop-down lists'!$Z$8:$AA$9,2,FALSE),"-")</f>
        <v>-</v>
      </c>
      <c r="R2159" s="12"/>
      <c r="S2159" s="12"/>
      <c r="T2159" s="12"/>
      <c r="U2159" s="158" t="str">
        <f t="shared" si="5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58"/>
        <v/>
      </c>
      <c r="P2160" s="103"/>
      <c r="Q2160" s="103" t="str">
        <f>IF(P2160&lt;&gt;"",VLOOKUP(P2160,'Drop-down lists'!$Z$8:$AA$9,2,FALSE),"-")</f>
        <v>-</v>
      </c>
      <c r="R2160" s="12"/>
      <c r="S2160" s="12"/>
      <c r="T2160" s="12"/>
      <c r="U2160" s="158" t="str">
        <f t="shared" si="5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58"/>
        <v/>
      </c>
      <c r="P2161" s="103"/>
      <c r="Q2161" s="103" t="str">
        <f>IF(P2161&lt;&gt;"",VLOOKUP(P2161,'Drop-down lists'!$Z$8:$AA$9,2,FALSE),"-")</f>
        <v>-</v>
      </c>
      <c r="R2161" s="12"/>
      <c r="S2161" s="12"/>
      <c r="T2161" s="12"/>
      <c r="U2161" s="158" t="str">
        <f t="shared" si="5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58"/>
        <v/>
      </c>
      <c r="P2162" s="103"/>
      <c r="Q2162" s="103" t="str">
        <f>IF(P2162&lt;&gt;"",VLOOKUP(P2162,'Drop-down lists'!$Z$8:$AA$9,2,FALSE),"-")</f>
        <v>-</v>
      </c>
      <c r="R2162" s="12"/>
      <c r="S2162" s="12"/>
      <c r="T2162" s="12"/>
      <c r="U2162" s="158" t="str">
        <f t="shared" si="5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58"/>
        <v/>
      </c>
      <c r="P2163" s="103"/>
      <c r="Q2163" s="103" t="str">
        <f>IF(P2163&lt;&gt;"",VLOOKUP(P2163,'Drop-down lists'!$Z$8:$AA$9,2,FALSE),"-")</f>
        <v>-</v>
      </c>
      <c r="R2163" s="12"/>
      <c r="S2163" s="12"/>
      <c r="T2163" s="12"/>
      <c r="U2163" s="158" t="str">
        <f t="shared" si="5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58"/>
        <v/>
      </c>
      <c r="P2164" s="103"/>
      <c r="Q2164" s="103" t="str">
        <f>IF(P2164&lt;&gt;"",VLOOKUP(P2164,'Drop-down lists'!$Z$8:$AA$9,2,FALSE),"-")</f>
        <v>-</v>
      </c>
      <c r="R2164" s="12"/>
      <c r="S2164" s="12"/>
      <c r="T2164" s="12"/>
      <c r="U2164" s="158" t="str">
        <f t="shared" si="5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58"/>
        <v/>
      </c>
      <c r="P2165" s="103"/>
      <c r="Q2165" s="103" t="str">
        <f>IF(P2165&lt;&gt;"",VLOOKUP(P2165,'Drop-down lists'!$Z$8:$AA$9,2,FALSE),"-")</f>
        <v>-</v>
      </c>
      <c r="R2165" s="12"/>
      <c r="S2165" s="12"/>
      <c r="T2165" s="12"/>
      <c r="U2165" s="158" t="str">
        <f t="shared" si="5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58"/>
        <v/>
      </c>
      <c r="P2166" s="103"/>
      <c r="Q2166" s="103" t="str">
        <f>IF(P2166&lt;&gt;"",VLOOKUP(P2166,'Drop-down lists'!$Z$8:$AA$9,2,FALSE),"-")</f>
        <v>-</v>
      </c>
      <c r="R2166" s="12"/>
      <c r="S2166" s="12"/>
      <c r="T2166" s="12"/>
      <c r="U2166" s="158" t="str">
        <f t="shared" si="5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58"/>
        <v/>
      </c>
      <c r="P2167" s="103"/>
      <c r="Q2167" s="103" t="str">
        <f>IF(P2167&lt;&gt;"",VLOOKUP(P2167,'Drop-down lists'!$Z$8:$AA$9,2,FALSE),"-")</f>
        <v>-</v>
      </c>
      <c r="R2167" s="12"/>
      <c r="S2167" s="12"/>
      <c r="T2167" s="12"/>
      <c r="U2167" s="158" t="str">
        <f t="shared" si="5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58"/>
        <v/>
      </c>
      <c r="P2168" s="103"/>
      <c r="Q2168" s="103" t="str">
        <f>IF(P2168&lt;&gt;"",VLOOKUP(P2168,'Drop-down lists'!$Z$8:$AA$9,2,FALSE),"-")</f>
        <v>-</v>
      </c>
      <c r="R2168" s="12"/>
      <c r="S2168" s="12"/>
      <c r="T2168" s="12"/>
      <c r="U2168" s="158" t="str">
        <f t="shared" si="5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58"/>
        <v/>
      </c>
      <c r="P2169" s="103"/>
      <c r="Q2169" s="103" t="str">
        <f>IF(P2169&lt;&gt;"",VLOOKUP(P2169,'Drop-down lists'!$Z$8:$AA$9,2,FALSE),"-")</f>
        <v>-</v>
      </c>
      <c r="R2169" s="12"/>
      <c r="S2169" s="12"/>
      <c r="T2169" s="12"/>
      <c r="U2169" s="158" t="str">
        <f t="shared" si="59"/>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58"/>
        <v/>
      </c>
      <c r="P2170" s="103"/>
      <c r="Q2170" s="103" t="str">
        <f>IF(P2170&lt;&gt;"",VLOOKUP(P2170,'Drop-down lists'!$Z$8:$AA$9,2,FALSE),"-")</f>
        <v>-</v>
      </c>
      <c r="R2170" s="12"/>
      <c r="S2170" s="12"/>
      <c r="T2170" s="12"/>
      <c r="U2170" s="158" t="str">
        <f t="shared" si="59"/>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58"/>
        <v/>
      </c>
      <c r="P2171" s="103"/>
      <c r="Q2171" s="103" t="str">
        <f>IF(P2171&lt;&gt;"",VLOOKUP(P2171,'Drop-down lists'!$Z$8:$AA$9,2,FALSE),"-")</f>
        <v>-</v>
      </c>
      <c r="R2171" s="12"/>
      <c r="S2171" s="12"/>
      <c r="T2171" s="12"/>
      <c r="U2171" s="158" t="str">
        <f t="shared" si="59"/>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58"/>
        <v/>
      </c>
      <c r="P2172" s="103"/>
      <c r="Q2172" s="103" t="str">
        <f>IF(P2172&lt;&gt;"",VLOOKUP(P2172,'Drop-down lists'!$Z$8:$AA$9,2,FALSE),"-")</f>
        <v>-</v>
      </c>
      <c r="R2172" s="12"/>
      <c r="S2172" s="12"/>
      <c r="T2172" s="12"/>
      <c r="U2172" s="158" t="str">
        <f t="shared" si="59"/>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58"/>
        <v/>
      </c>
      <c r="P2173" s="103"/>
      <c r="Q2173" s="103" t="str">
        <f>IF(P2173&lt;&gt;"",VLOOKUP(P2173,'Drop-down lists'!$Z$8:$AA$9,2,FALSE),"-")</f>
        <v>-</v>
      </c>
      <c r="R2173" s="12"/>
      <c r="S2173" s="12"/>
      <c r="T2173" s="12"/>
      <c r="U2173" s="158" t="str">
        <f t="shared" si="59"/>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58"/>
        <v/>
      </c>
      <c r="P2174" s="103"/>
      <c r="Q2174" s="103" t="str">
        <f>IF(P2174&lt;&gt;"",VLOOKUP(P2174,'Drop-down lists'!$Z$8:$AA$9,2,FALSE),"-")</f>
        <v>-</v>
      </c>
      <c r="R2174" s="12"/>
      <c r="S2174" s="12"/>
      <c r="T2174" s="12"/>
      <c r="U2174" s="158" t="str">
        <f t="shared" si="59"/>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58"/>
        <v/>
      </c>
      <c r="P2175" s="103"/>
      <c r="Q2175" s="103" t="str">
        <f>IF(P2175&lt;&gt;"",VLOOKUP(P2175,'Drop-down lists'!$Z$8:$AA$9,2,FALSE),"-")</f>
        <v>-</v>
      </c>
      <c r="R2175" s="12"/>
      <c r="S2175" s="12"/>
      <c r="T2175" s="12"/>
      <c r="U2175" s="158" t="str">
        <f t="shared" si="59"/>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58"/>
        <v/>
      </c>
      <c r="P2176" s="103"/>
      <c r="Q2176" s="103" t="str">
        <f>IF(P2176&lt;&gt;"",VLOOKUP(P2176,'Drop-down lists'!$Z$8:$AA$9,2,FALSE),"-")</f>
        <v>-</v>
      </c>
      <c r="R2176" s="12"/>
      <c r="S2176" s="12"/>
      <c r="T2176" s="12"/>
      <c r="U2176" s="158" t="str">
        <f t="shared" si="59"/>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58"/>
        <v/>
      </c>
      <c r="P2177" s="103"/>
      <c r="Q2177" s="103" t="str">
        <f>IF(P2177&lt;&gt;"",VLOOKUP(P2177,'Drop-down lists'!$Z$8:$AA$9,2,FALSE),"-")</f>
        <v>-</v>
      </c>
      <c r="R2177" s="12"/>
      <c r="S2177" s="12"/>
      <c r="T2177" s="12"/>
      <c r="U2177" s="158" t="str">
        <f t="shared" si="59"/>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58"/>
        <v/>
      </c>
      <c r="P2178" s="103"/>
      <c r="Q2178" s="103" t="str">
        <f>IF(P2178&lt;&gt;"",VLOOKUP(P2178,'Drop-down lists'!$Z$8:$AA$9,2,FALSE),"-")</f>
        <v>-</v>
      </c>
      <c r="R2178" s="12"/>
      <c r="S2178" s="12"/>
      <c r="T2178" s="12"/>
      <c r="U2178" s="158" t="str">
        <f t="shared" si="59"/>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58"/>
        <v/>
      </c>
      <c r="P2179" s="103"/>
      <c r="Q2179" s="103" t="str">
        <f>IF(P2179&lt;&gt;"",VLOOKUP(P2179,'Drop-down lists'!$Z$8:$AA$9,2,FALSE),"-")</f>
        <v>-</v>
      </c>
      <c r="R2179" s="12"/>
      <c r="S2179" s="12"/>
      <c r="T2179" s="12"/>
      <c r="U2179" s="158" t="str">
        <f t="shared" si="59"/>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58"/>
        <v/>
      </c>
      <c r="P2180" s="103"/>
      <c r="Q2180" s="103" t="str">
        <f>IF(P2180&lt;&gt;"",VLOOKUP(P2180,'Drop-down lists'!$Z$8:$AA$9,2,FALSE),"-")</f>
        <v>-</v>
      </c>
      <c r="R2180" s="12"/>
      <c r="S2180" s="12"/>
      <c r="T2180" s="12"/>
      <c r="U2180" s="158" t="str">
        <f t="shared" si="59"/>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0">IF(L2181&lt;&gt;"",IF(J2181="East",(L2181+(M2181+N2181/60)/60),IF(J2181="West",-(L2181+(M2181+N2181/60)/60),"East/West?")),"")</f>
        <v/>
      </c>
      <c r="P2181" s="103"/>
      <c r="Q2181" s="103" t="str">
        <f>IF(P2181&lt;&gt;"",VLOOKUP(P2181,'Drop-down lists'!$Z$8:$AA$9,2,FALSE),"-")</f>
        <v>-</v>
      </c>
      <c r="R2181" s="12"/>
      <c r="S2181" s="12"/>
      <c r="T2181" s="12"/>
      <c r="U2181" s="158" t="str">
        <f t="shared" ref="U2181:U2244" si="61">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0"/>
        <v/>
      </c>
      <c r="P2182" s="103"/>
      <c r="Q2182" s="103" t="str">
        <f>IF(P2182&lt;&gt;"",VLOOKUP(P2182,'Drop-down lists'!$Z$8:$AA$9,2,FALSE),"-")</f>
        <v>-</v>
      </c>
      <c r="R2182" s="12"/>
      <c r="S2182" s="12"/>
      <c r="T2182" s="12"/>
      <c r="U2182" s="158" t="str">
        <f t="shared" si="6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0"/>
        <v/>
      </c>
      <c r="P2183" s="103"/>
      <c r="Q2183" s="103" t="str">
        <f>IF(P2183&lt;&gt;"",VLOOKUP(P2183,'Drop-down lists'!$Z$8:$AA$9,2,FALSE),"-")</f>
        <v>-</v>
      </c>
      <c r="R2183" s="12"/>
      <c r="S2183" s="12"/>
      <c r="T2183" s="12"/>
      <c r="U2183" s="158" t="str">
        <f t="shared" si="6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0"/>
        <v/>
      </c>
      <c r="P2184" s="103"/>
      <c r="Q2184" s="103" t="str">
        <f>IF(P2184&lt;&gt;"",VLOOKUP(P2184,'Drop-down lists'!$Z$8:$AA$9,2,FALSE),"-")</f>
        <v>-</v>
      </c>
      <c r="R2184" s="12"/>
      <c r="S2184" s="12"/>
      <c r="T2184" s="12"/>
      <c r="U2184" s="158" t="str">
        <f t="shared" si="6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0"/>
        <v/>
      </c>
      <c r="P2185" s="103"/>
      <c r="Q2185" s="103" t="str">
        <f>IF(P2185&lt;&gt;"",VLOOKUP(P2185,'Drop-down lists'!$Z$8:$AA$9,2,FALSE),"-")</f>
        <v>-</v>
      </c>
      <c r="R2185" s="12"/>
      <c r="S2185" s="12"/>
      <c r="T2185" s="12"/>
      <c r="U2185" s="158" t="str">
        <f t="shared" si="6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0"/>
        <v/>
      </c>
      <c r="P2186" s="103"/>
      <c r="Q2186" s="103" t="str">
        <f>IF(P2186&lt;&gt;"",VLOOKUP(P2186,'Drop-down lists'!$Z$8:$AA$9,2,FALSE),"-")</f>
        <v>-</v>
      </c>
      <c r="R2186" s="12"/>
      <c r="S2186" s="12"/>
      <c r="T2186" s="12"/>
      <c r="U2186" s="158" t="str">
        <f t="shared" si="6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0"/>
        <v/>
      </c>
      <c r="P2187" s="103"/>
      <c r="Q2187" s="103" t="str">
        <f>IF(P2187&lt;&gt;"",VLOOKUP(P2187,'Drop-down lists'!$Z$8:$AA$9,2,FALSE),"-")</f>
        <v>-</v>
      </c>
      <c r="R2187" s="12"/>
      <c r="S2187" s="12"/>
      <c r="T2187" s="12"/>
      <c r="U2187" s="158" t="str">
        <f t="shared" si="6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0"/>
        <v/>
      </c>
      <c r="P2188" s="103"/>
      <c r="Q2188" s="103" t="str">
        <f>IF(P2188&lt;&gt;"",VLOOKUP(P2188,'Drop-down lists'!$Z$8:$AA$9,2,FALSE),"-")</f>
        <v>-</v>
      </c>
      <c r="R2188" s="12"/>
      <c r="S2188" s="12"/>
      <c r="T2188" s="12"/>
      <c r="U2188" s="158" t="str">
        <f t="shared" si="6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0"/>
        <v/>
      </c>
      <c r="P2189" s="103"/>
      <c r="Q2189" s="103" t="str">
        <f>IF(P2189&lt;&gt;"",VLOOKUP(P2189,'Drop-down lists'!$Z$8:$AA$9,2,FALSE),"-")</f>
        <v>-</v>
      </c>
      <c r="R2189" s="12"/>
      <c r="S2189" s="12"/>
      <c r="T2189" s="12"/>
      <c r="U2189" s="158" t="str">
        <f t="shared" si="6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0"/>
        <v/>
      </c>
      <c r="P2190" s="103"/>
      <c r="Q2190" s="103" t="str">
        <f>IF(P2190&lt;&gt;"",VLOOKUP(P2190,'Drop-down lists'!$Z$8:$AA$9,2,FALSE),"-")</f>
        <v>-</v>
      </c>
      <c r="R2190" s="12"/>
      <c r="S2190" s="12"/>
      <c r="T2190" s="12"/>
      <c r="U2190" s="158" t="str">
        <f t="shared" si="6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0"/>
        <v/>
      </c>
      <c r="P2191" s="103"/>
      <c r="Q2191" s="103" t="str">
        <f>IF(P2191&lt;&gt;"",VLOOKUP(P2191,'Drop-down lists'!$Z$8:$AA$9,2,FALSE),"-")</f>
        <v>-</v>
      </c>
      <c r="R2191" s="12"/>
      <c r="S2191" s="12"/>
      <c r="T2191" s="12"/>
      <c r="U2191" s="158" t="str">
        <f t="shared" si="6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0"/>
        <v/>
      </c>
      <c r="P2192" s="103"/>
      <c r="Q2192" s="103" t="str">
        <f>IF(P2192&lt;&gt;"",VLOOKUP(P2192,'Drop-down lists'!$Z$8:$AA$9,2,FALSE),"-")</f>
        <v>-</v>
      </c>
      <c r="R2192" s="12"/>
      <c r="S2192" s="12"/>
      <c r="T2192" s="12"/>
      <c r="U2192" s="158" t="str">
        <f t="shared" si="6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0"/>
        <v/>
      </c>
      <c r="P2193" s="103"/>
      <c r="Q2193" s="103" t="str">
        <f>IF(P2193&lt;&gt;"",VLOOKUP(P2193,'Drop-down lists'!$Z$8:$AA$9,2,FALSE),"-")</f>
        <v>-</v>
      </c>
      <c r="R2193" s="12"/>
      <c r="S2193" s="12"/>
      <c r="T2193" s="12"/>
      <c r="U2193" s="158" t="str">
        <f t="shared" si="6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0"/>
        <v/>
      </c>
      <c r="P2194" s="103"/>
      <c r="Q2194" s="103" t="str">
        <f>IF(P2194&lt;&gt;"",VLOOKUP(P2194,'Drop-down lists'!$Z$8:$AA$9,2,FALSE),"-")</f>
        <v>-</v>
      </c>
      <c r="R2194" s="12"/>
      <c r="S2194" s="12"/>
      <c r="T2194" s="12"/>
      <c r="U2194" s="158" t="str">
        <f t="shared" si="6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0"/>
        <v/>
      </c>
      <c r="P2195" s="103"/>
      <c r="Q2195" s="103" t="str">
        <f>IF(P2195&lt;&gt;"",VLOOKUP(P2195,'Drop-down lists'!$Z$8:$AA$9,2,FALSE),"-")</f>
        <v>-</v>
      </c>
      <c r="R2195" s="12"/>
      <c r="S2195" s="12"/>
      <c r="T2195" s="12"/>
      <c r="U2195" s="158" t="str">
        <f t="shared" si="6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0"/>
        <v/>
      </c>
      <c r="P2196" s="103"/>
      <c r="Q2196" s="103" t="str">
        <f>IF(P2196&lt;&gt;"",VLOOKUP(P2196,'Drop-down lists'!$Z$8:$AA$9,2,FALSE),"-")</f>
        <v>-</v>
      </c>
      <c r="R2196" s="12"/>
      <c r="S2196" s="12"/>
      <c r="T2196" s="12"/>
      <c r="U2196" s="158" t="str">
        <f t="shared" si="6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0"/>
        <v/>
      </c>
      <c r="P2197" s="103"/>
      <c r="Q2197" s="103" t="str">
        <f>IF(P2197&lt;&gt;"",VLOOKUP(P2197,'Drop-down lists'!$Z$8:$AA$9,2,FALSE),"-")</f>
        <v>-</v>
      </c>
      <c r="R2197" s="12"/>
      <c r="S2197" s="12"/>
      <c r="T2197" s="12"/>
      <c r="U2197" s="158" t="str">
        <f t="shared" si="6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0"/>
        <v/>
      </c>
      <c r="P2198" s="103"/>
      <c r="Q2198" s="103" t="str">
        <f>IF(P2198&lt;&gt;"",VLOOKUP(P2198,'Drop-down lists'!$Z$8:$AA$9,2,FALSE),"-")</f>
        <v>-</v>
      </c>
      <c r="R2198" s="12"/>
      <c r="S2198" s="12"/>
      <c r="T2198" s="12"/>
      <c r="U2198" s="158" t="str">
        <f t="shared" si="6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0"/>
        <v/>
      </c>
      <c r="P2199" s="103"/>
      <c r="Q2199" s="103" t="str">
        <f>IF(P2199&lt;&gt;"",VLOOKUP(P2199,'Drop-down lists'!$Z$8:$AA$9,2,FALSE),"-")</f>
        <v>-</v>
      </c>
      <c r="R2199" s="12"/>
      <c r="S2199" s="12"/>
      <c r="T2199" s="12"/>
      <c r="U2199" s="158" t="str">
        <f t="shared" si="6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0"/>
        <v/>
      </c>
      <c r="P2200" s="103"/>
      <c r="Q2200" s="103" t="str">
        <f>IF(P2200&lt;&gt;"",VLOOKUP(P2200,'Drop-down lists'!$Z$8:$AA$9,2,FALSE),"-")</f>
        <v>-</v>
      </c>
      <c r="R2200" s="12"/>
      <c r="S2200" s="12"/>
      <c r="T2200" s="12"/>
      <c r="U2200" s="158" t="str">
        <f t="shared" si="6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0"/>
        <v/>
      </c>
      <c r="P2201" s="103"/>
      <c r="Q2201" s="103" t="str">
        <f>IF(P2201&lt;&gt;"",VLOOKUP(P2201,'Drop-down lists'!$Z$8:$AA$9,2,FALSE),"-")</f>
        <v>-</v>
      </c>
      <c r="R2201" s="12"/>
      <c r="S2201" s="12"/>
      <c r="T2201" s="12"/>
      <c r="U2201" s="158" t="str">
        <f t="shared" si="6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0"/>
        <v/>
      </c>
      <c r="P2202" s="103"/>
      <c r="Q2202" s="103" t="str">
        <f>IF(P2202&lt;&gt;"",VLOOKUP(P2202,'Drop-down lists'!$Z$8:$AA$9,2,FALSE),"-")</f>
        <v>-</v>
      </c>
      <c r="R2202" s="12"/>
      <c r="S2202" s="12"/>
      <c r="T2202" s="12"/>
      <c r="U2202" s="158" t="str">
        <f t="shared" si="6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0"/>
        <v/>
      </c>
      <c r="P2203" s="103"/>
      <c r="Q2203" s="103" t="str">
        <f>IF(P2203&lt;&gt;"",VLOOKUP(P2203,'Drop-down lists'!$Z$8:$AA$9,2,FALSE),"-")</f>
        <v>-</v>
      </c>
      <c r="R2203" s="12"/>
      <c r="S2203" s="12"/>
      <c r="T2203" s="12"/>
      <c r="U2203" s="158" t="str">
        <f t="shared" si="6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0"/>
        <v/>
      </c>
      <c r="P2204" s="103"/>
      <c r="Q2204" s="103" t="str">
        <f>IF(P2204&lt;&gt;"",VLOOKUP(P2204,'Drop-down lists'!$Z$8:$AA$9,2,FALSE),"-")</f>
        <v>-</v>
      </c>
      <c r="R2204" s="12"/>
      <c r="S2204" s="12"/>
      <c r="T2204" s="12"/>
      <c r="U2204" s="158" t="str">
        <f t="shared" si="6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0"/>
        <v/>
      </c>
      <c r="P2205" s="103"/>
      <c r="Q2205" s="103" t="str">
        <f>IF(P2205&lt;&gt;"",VLOOKUP(P2205,'Drop-down lists'!$Z$8:$AA$9,2,FALSE),"-")</f>
        <v>-</v>
      </c>
      <c r="R2205" s="12"/>
      <c r="S2205" s="12"/>
      <c r="T2205" s="12"/>
      <c r="U2205" s="158" t="str">
        <f t="shared" si="6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0"/>
        <v/>
      </c>
      <c r="P2206" s="103"/>
      <c r="Q2206" s="103" t="str">
        <f>IF(P2206&lt;&gt;"",VLOOKUP(P2206,'Drop-down lists'!$Z$8:$AA$9,2,FALSE),"-")</f>
        <v>-</v>
      </c>
      <c r="R2206" s="12"/>
      <c r="S2206" s="12"/>
      <c r="T2206" s="12"/>
      <c r="U2206" s="158" t="str">
        <f t="shared" si="6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0"/>
        <v/>
      </c>
      <c r="P2207" s="103"/>
      <c r="Q2207" s="103" t="str">
        <f>IF(P2207&lt;&gt;"",VLOOKUP(P2207,'Drop-down lists'!$Z$8:$AA$9,2,FALSE),"-")</f>
        <v>-</v>
      </c>
      <c r="R2207" s="12"/>
      <c r="S2207" s="12"/>
      <c r="T2207" s="12"/>
      <c r="U2207" s="158" t="str">
        <f t="shared" si="6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0"/>
        <v/>
      </c>
      <c r="P2208" s="103"/>
      <c r="Q2208" s="103" t="str">
        <f>IF(P2208&lt;&gt;"",VLOOKUP(P2208,'Drop-down lists'!$Z$8:$AA$9,2,FALSE),"-")</f>
        <v>-</v>
      </c>
      <c r="R2208" s="12"/>
      <c r="S2208" s="12"/>
      <c r="T2208" s="12"/>
      <c r="U2208" s="158" t="str">
        <f t="shared" si="6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0"/>
        <v/>
      </c>
      <c r="P2209" s="103"/>
      <c r="Q2209" s="103" t="str">
        <f>IF(P2209&lt;&gt;"",VLOOKUP(P2209,'Drop-down lists'!$Z$8:$AA$9,2,FALSE),"-")</f>
        <v>-</v>
      </c>
      <c r="R2209" s="12"/>
      <c r="S2209" s="12"/>
      <c r="T2209" s="12"/>
      <c r="U2209" s="158" t="str">
        <f t="shared" si="6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0"/>
        <v/>
      </c>
      <c r="P2210" s="103"/>
      <c r="Q2210" s="103" t="str">
        <f>IF(P2210&lt;&gt;"",VLOOKUP(P2210,'Drop-down lists'!$Z$8:$AA$9,2,FALSE),"-")</f>
        <v>-</v>
      </c>
      <c r="R2210" s="12"/>
      <c r="S2210" s="12"/>
      <c r="T2210" s="12"/>
      <c r="U2210" s="158" t="str">
        <f t="shared" si="6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0"/>
        <v/>
      </c>
      <c r="P2211" s="103"/>
      <c r="Q2211" s="103" t="str">
        <f>IF(P2211&lt;&gt;"",VLOOKUP(P2211,'Drop-down lists'!$Z$8:$AA$9,2,FALSE),"-")</f>
        <v>-</v>
      </c>
      <c r="R2211" s="12"/>
      <c r="S2211" s="12"/>
      <c r="T2211" s="12"/>
      <c r="U2211" s="158" t="str">
        <f t="shared" si="6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0"/>
        <v/>
      </c>
      <c r="P2212" s="103"/>
      <c r="Q2212" s="103" t="str">
        <f>IF(P2212&lt;&gt;"",VLOOKUP(P2212,'Drop-down lists'!$Z$8:$AA$9,2,FALSE),"-")</f>
        <v>-</v>
      </c>
      <c r="R2212" s="12"/>
      <c r="S2212" s="12"/>
      <c r="T2212" s="12"/>
      <c r="U2212" s="158" t="str">
        <f t="shared" si="6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0"/>
        <v/>
      </c>
      <c r="P2213" s="103"/>
      <c r="Q2213" s="103" t="str">
        <f>IF(P2213&lt;&gt;"",VLOOKUP(P2213,'Drop-down lists'!$Z$8:$AA$9,2,FALSE),"-")</f>
        <v>-</v>
      </c>
      <c r="R2213" s="12"/>
      <c r="S2213" s="12"/>
      <c r="T2213" s="12"/>
      <c r="U2213" s="158" t="str">
        <f t="shared" si="6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0"/>
        <v/>
      </c>
      <c r="P2214" s="103"/>
      <c r="Q2214" s="103" t="str">
        <f>IF(P2214&lt;&gt;"",VLOOKUP(P2214,'Drop-down lists'!$Z$8:$AA$9,2,FALSE),"-")</f>
        <v>-</v>
      </c>
      <c r="R2214" s="12"/>
      <c r="S2214" s="12"/>
      <c r="T2214" s="12"/>
      <c r="U2214" s="158" t="str">
        <f t="shared" si="6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0"/>
        <v/>
      </c>
      <c r="P2215" s="103"/>
      <c r="Q2215" s="103" t="str">
        <f>IF(P2215&lt;&gt;"",VLOOKUP(P2215,'Drop-down lists'!$Z$8:$AA$9,2,FALSE),"-")</f>
        <v>-</v>
      </c>
      <c r="R2215" s="12"/>
      <c r="S2215" s="12"/>
      <c r="T2215" s="12"/>
      <c r="U2215" s="158" t="str">
        <f t="shared" si="6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0"/>
        <v/>
      </c>
      <c r="P2216" s="103"/>
      <c r="Q2216" s="103" t="str">
        <f>IF(P2216&lt;&gt;"",VLOOKUP(P2216,'Drop-down lists'!$Z$8:$AA$9,2,FALSE),"-")</f>
        <v>-</v>
      </c>
      <c r="R2216" s="12"/>
      <c r="S2216" s="12"/>
      <c r="T2216" s="12"/>
      <c r="U2216" s="158" t="str">
        <f t="shared" si="6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0"/>
        <v/>
      </c>
      <c r="P2217" s="103"/>
      <c r="Q2217" s="103" t="str">
        <f>IF(P2217&lt;&gt;"",VLOOKUP(P2217,'Drop-down lists'!$Z$8:$AA$9,2,FALSE),"-")</f>
        <v>-</v>
      </c>
      <c r="R2217" s="12"/>
      <c r="S2217" s="12"/>
      <c r="T2217" s="12"/>
      <c r="U2217" s="158" t="str">
        <f t="shared" si="6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0"/>
        <v/>
      </c>
      <c r="P2218" s="103"/>
      <c r="Q2218" s="103" t="str">
        <f>IF(P2218&lt;&gt;"",VLOOKUP(P2218,'Drop-down lists'!$Z$8:$AA$9,2,FALSE),"-")</f>
        <v>-</v>
      </c>
      <c r="R2218" s="12"/>
      <c r="S2218" s="12"/>
      <c r="T2218" s="12"/>
      <c r="U2218" s="158" t="str">
        <f t="shared" si="6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0"/>
        <v/>
      </c>
      <c r="P2219" s="103"/>
      <c r="Q2219" s="103" t="str">
        <f>IF(P2219&lt;&gt;"",VLOOKUP(P2219,'Drop-down lists'!$Z$8:$AA$9,2,FALSE),"-")</f>
        <v>-</v>
      </c>
      <c r="R2219" s="12"/>
      <c r="S2219" s="12"/>
      <c r="T2219" s="12"/>
      <c r="U2219" s="158" t="str">
        <f t="shared" si="6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0"/>
        <v/>
      </c>
      <c r="P2220" s="103"/>
      <c r="Q2220" s="103" t="str">
        <f>IF(P2220&lt;&gt;"",VLOOKUP(P2220,'Drop-down lists'!$Z$8:$AA$9,2,FALSE),"-")</f>
        <v>-</v>
      </c>
      <c r="R2220" s="12"/>
      <c r="S2220" s="12"/>
      <c r="T2220" s="12"/>
      <c r="U2220" s="158" t="str">
        <f t="shared" si="6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0"/>
        <v/>
      </c>
      <c r="P2221" s="103"/>
      <c r="Q2221" s="103" t="str">
        <f>IF(P2221&lt;&gt;"",VLOOKUP(P2221,'Drop-down lists'!$Z$8:$AA$9,2,FALSE),"-")</f>
        <v>-</v>
      </c>
      <c r="R2221" s="12"/>
      <c r="S2221" s="12"/>
      <c r="T2221" s="12"/>
      <c r="U2221" s="158" t="str">
        <f t="shared" si="6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0"/>
        <v/>
      </c>
      <c r="P2222" s="103"/>
      <c r="Q2222" s="103" t="str">
        <f>IF(P2222&lt;&gt;"",VLOOKUP(P2222,'Drop-down lists'!$Z$8:$AA$9,2,FALSE),"-")</f>
        <v>-</v>
      </c>
      <c r="R2222" s="12"/>
      <c r="S2222" s="12"/>
      <c r="T2222" s="12"/>
      <c r="U2222" s="158" t="str">
        <f t="shared" si="6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0"/>
        <v/>
      </c>
      <c r="P2223" s="103"/>
      <c r="Q2223" s="103" t="str">
        <f>IF(P2223&lt;&gt;"",VLOOKUP(P2223,'Drop-down lists'!$Z$8:$AA$9,2,FALSE),"-")</f>
        <v>-</v>
      </c>
      <c r="R2223" s="12"/>
      <c r="S2223" s="12"/>
      <c r="T2223" s="12"/>
      <c r="U2223" s="158" t="str">
        <f t="shared" si="6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0"/>
        <v/>
      </c>
      <c r="P2224" s="103"/>
      <c r="Q2224" s="103" t="str">
        <f>IF(P2224&lt;&gt;"",VLOOKUP(P2224,'Drop-down lists'!$Z$8:$AA$9,2,FALSE),"-")</f>
        <v>-</v>
      </c>
      <c r="R2224" s="12"/>
      <c r="S2224" s="12"/>
      <c r="T2224" s="12"/>
      <c r="U2224" s="158" t="str">
        <f t="shared" si="6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0"/>
        <v/>
      </c>
      <c r="P2225" s="103"/>
      <c r="Q2225" s="103" t="str">
        <f>IF(P2225&lt;&gt;"",VLOOKUP(P2225,'Drop-down lists'!$Z$8:$AA$9,2,FALSE),"-")</f>
        <v>-</v>
      </c>
      <c r="R2225" s="12"/>
      <c r="S2225" s="12"/>
      <c r="T2225" s="12"/>
      <c r="U2225" s="158" t="str">
        <f t="shared" si="6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0"/>
        <v/>
      </c>
      <c r="P2226" s="103"/>
      <c r="Q2226" s="103" t="str">
        <f>IF(P2226&lt;&gt;"",VLOOKUP(P2226,'Drop-down lists'!$Z$8:$AA$9,2,FALSE),"-")</f>
        <v>-</v>
      </c>
      <c r="R2226" s="12"/>
      <c r="S2226" s="12"/>
      <c r="T2226" s="12"/>
      <c r="U2226" s="158" t="str">
        <f t="shared" si="6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0"/>
        <v/>
      </c>
      <c r="P2227" s="103"/>
      <c r="Q2227" s="103" t="str">
        <f>IF(P2227&lt;&gt;"",VLOOKUP(P2227,'Drop-down lists'!$Z$8:$AA$9,2,FALSE),"-")</f>
        <v>-</v>
      </c>
      <c r="R2227" s="12"/>
      <c r="S2227" s="12"/>
      <c r="T2227" s="12"/>
      <c r="U2227" s="158" t="str">
        <f t="shared" si="6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0"/>
        <v/>
      </c>
      <c r="P2228" s="103"/>
      <c r="Q2228" s="103" t="str">
        <f>IF(P2228&lt;&gt;"",VLOOKUP(P2228,'Drop-down lists'!$Z$8:$AA$9,2,FALSE),"-")</f>
        <v>-</v>
      </c>
      <c r="R2228" s="12"/>
      <c r="S2228" s="12"/>
      <c r="T2228" s="12"/>
      <c r="U2228" s="158" t="str">
        <f t="shared" si="6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0"/>
        <v/>
      </c>
      <c r="P2229" s="103"/>
      <c r="Q2229" s="103" t="str">
        <f>IF(P2229&lt;&gt;"",VLOOKUP(P2229,'Drop-down lists'!$Z$8:$AA$9,2,FALSE),"-")</f>
        <v>-</v>
      </c>
      <c r="R2229" s="12"/>
      <c r="S2229" s="12"/>
      <c r="T2229" s="12"/>
      <c r="U2229" s="158" t="str">
        <f t="shared" si="6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0"/>
        <v/>
      </c>
      <c r="P2230" s="103"/>
      <c r="Q2230" s="103" t="str">
        <f>IF(P2230&lt;&gt;"",VLOOKUP(P2230,'Drop-down lists'!$Z$8:$AA$9,2,FALSE),"-")</f>
        <v>-</v>
      </c>
      <c r="R2230" s="12"/>
      <c r="S2230" s="12"/>
      <c r="T2230" s="12"/>
      <c r="U2230" s="158" t="str">
        <f t="shared" si="6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0"/>
        <v/>
      </c>
      <c r="P2231" s="103"/>
      <c r="Q2231" s="103" t="str">
        <f>IF(P2231&lt;&gt;"",VLOOKUP(P2231,'Drop-down lists'!$Z$8:$AA$9,2,FALSE),"-")</f>
        <v>-</v>
      </c>
      <c r="R2231" s="12"/>
      <c r="S2231" s="12"/>
      <c r="T2231" s="12"/>
      <c r="U2231" s="158" t="str">
        <f t="shared" si="6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0"/>
        <v/>
      </c>
      <c r="P2232" s="103"/>
      <c r="Q2232" s="103" t="str">
        <f>IF(P2232&lt;&gt;"",VLOOKUP(P2232,'Drop-down lists'!$Z$8:$AA$9,2,FALSE),"-")</f>
        <v>-</v>
      </c>
      <c r="R2232" s="12"/>
      <c r="S2232" s="12"/>
      <c r="T2232" s="12"/>
      <c r="U2232" s="158" t="str">
        <f t="shared" si="6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0"/>
        <v/>
      </c>
      <c r="P2233" s="103"/>
      <c r="Q2233" s="103" t="str">
        <f>IF(P2233&lt;&gt;"",VLOOKUP(P2233,'Drop-down lists'!$Z$8:$AA$9,2,FALSE),"-")</f>
        <v>-</v>
      </c>
      <c r="R2233" s="12"/>
      <c r="S2233" s="12"/>
      <c r="T2233" s="12"/>
      <c r="U2233" s="158" t="str">
        <f t="shared" si="61"/>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0"/>
        <v/>
      </c>
      <c r="P2234" s="103"/>
      <c r="Q2234" s="103" t="str">
        <f>IF(P2234&lt;&gt;"",VLOOKUP(P2234,'Drop-down lists'!$Z$8:$AA$9,2,FALSE),"-")</f>
        <v>-</v>
      </c>
      <c r="R2234" s="12"/>
      <c r="S2234" s="12"/>
      <c r="T2234" s="12"/>
      <c r="U2234" s="158" t="str">
        <f t="shared" si="61"/>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0"/>
        <v/>
      </c>
      <c r="P2235" s="103"/>
      <c r="Q2235" s="103" t="str">
        <f>IF(P2235&lt;&gt;"",VLOOKUP(P2235,'Drop-down lists'!$Z$8:$AA$9,2,FALSE),"-")</f>
        <v>-</v>
      </c>
      <c r="R2235" s="12"/>
      <c r="S2235" s="12"/>
      <c r="T2235" s="12"/>
      <c r="U2235" s="158" t="str">
        <f t="shared" si="61"/>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0"/>
        <v/>
      </c>
      <c r="P2236" s="103"/>
      <c r="Q2236" s="103" t="str">
        <f>IF(P2236&lt;&gt;"",VLOOKUP(P2236,'Drop-down lists'!$Z$8:$AA$9,2,FALSE),"-")</f>
        <v>-</v>
      </c>
      <c r="R2236" s="12"/>
      <c r="S2236" s="12"/>
      <c r="T2236" s="12"/>
      <c r="U2236" s="158" t="str">
        <f t="shared" si="61"/>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0"/>
        <v/>
      </c>
      <c r="P2237" s="103"/>
      <c r="Q2237" s="103" t="str">
        <f>IF(P2237&lt;&gt;"",VLOOKUP(P2237,'Drop-down lists'!$Z$8:$AA$9,2,FALSE),"-")</f>
        <v>-</v>
      </c>
      <c r="R2237" s="12"/>
      <c r="S2237" s="12"/>
      <c r="T2237" s="12"/>
      <c r="U2237" s="158" t="str">
        <f t="shared" si="61"/>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0"/>
        <v/>
      </c>
      <c r="P2238" s="103"/>
      <c r="Q2238" s="103" t="str">
        <f>IF(P2238&lt;&gt;"",VLOOKUP(P2238,'Drop-down lists'!$Z$8:$AA$9,2,FALSE),"-")</f>
        <v>-</v>
      </c>
      <c r="R2238" s="12"/>
      <c r="S2238" s="12"/>
      <c r="T2238" s="12"/>
      <c r="U2238" s="158" t="str">
        <f t="shared" si="61"/>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0"/>
        <v/>
      </c>
      <c r="P2239" s="103"/>
      <c r="Q2239" s="103" t="str">
        <f>IF(P2239&lt;&gt;"",VLOOKUP(P2239,'Drop-down lists'!$Z$8:$AA$9,2,FALSE),"-")</f>
        <v>-</v>
      </c>
      <c r="R2239" s="12"/>
      <c r="S2239" s="12"/>
      <c r="T2239" s="12"/>
      <c r="U2239" s="158" t="str">
        <f t="shared" si="61"/>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0"/>
        <v/>
      </c>
      <c r="P2240" s="103"/>
      <c r="Q2240" s="103" t="str">
        <f>IF(P2240&lt;&gt;"",VLOOKUP(P2240,'Drop-down lists'!$Z$8:$AA$9,2,FALSE),"-")</f>
        <v>-</v>
      </c>
      <c r="R2240" s="12"/>
      <c r="S2240" s="12"/>
      <c r="T2240" s="12"/>
      <c r="U2240" s="158" t="str">
        <f t="shared" si="61"/>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0"/>
        <v/>
      </c>
      <c r="P2241" s="103"/>
      <c r="Q2241" s="103" t="str">
        <f>IF(P2241&lt;&gt;"",VLOOKUP(P2241,'Drop-down lists'!$Z$8:$AA$9,2,FALSE),"-")</f>
        <v>-</v>
      </c>
      <c r="R2241" s="12"/>
      <c r="S2241" s="12"/>
      <c r="T2241" s="12"/>
      <c r="U2241" s="158" t="str">
        <f t="shared" si="61"/>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0"/>
        <v/>
      </c>
      <c r="P2242" s="103"/>
      <c r="Q2242" s="103" t="str">
        <f>IF(P2242&lt;&gt;"",VLOOKUP(P2242,'Drop-down lists'!$Z$8:$AA$9,2,FALSE),"-")</f>
        <v>-</v>
      </c>
      <c r="R2242" s="12"/>
      <c r="S2242" s="12"/>
      <c r="T2242" s="12"/>
      <c r="U2242" s="158" t="str">
        <f t="shared" si="61"/>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0"/>
        <v/>
      </c>
      <c r="P2243" s="103"/>
      <c r="Q2243" s="103" t="str">
        <f>IF(P2243&lt;&gt;"",VLOOKUP(P2243,'Drop-down lists'!$Z$8:$AA$9,2,FALSE),"-")</f>
        <v>-</v>
      </c>
      <c r="R2243" s="12"/>
      <c r="S2243" s="12"/>
      <c r="T2243" s="12"/>
      <c r="U2243" s="158" t="str">
        <f t="shared" si="61"/>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0"/>
        <v/>
      </c>
      <c r="P2244" s="103"/>
      <c r="Q2244" s="103" t="str">
        <f>IF(P2244&lt;&gt;"",VLOOKUP(P2244,'Drop-down lists'!$Z$8:$AA$9,2,FALSE),"-")</f>
        <v>-</v>
      </c>
      <c r="R2244" s="12"/>
      <c r="S2244" s="12"/>
      <c r="T2244" s="12"/>
      <c r="U2244" s="158" t="str">
        <f t="shared" si="61"/>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62">IF(L2245&lt;&gt;"",IF(J2245="East",(L2245+(M2245+N2245/60)/60),IF(J2245="West",-(L2245+(M2245+N2245/60)/60),"East/West?")),"")</f>
        <v/>
      </c>
      <c r="P2245" s="103"/>
      <c r="Q2245" s="103" t="str">
        <f>IF(P2245&lt;&gt;"",VLOOKUP(P2245,'Drop-down lists'!$Z$8:$AA$9,2,FALSE),"-")</f>
        <v>-</v>
      </c>
      <c r="R2245" s="12"/>
      <c r="S2245" s="12"/>
      <c r="T2245" s="12"/>
      <c r="U2245" s="158" t="str">
        <f t="shared" ref="U2245:U2308" si="63">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62"/>
        <v/>
      </c>
      <c r="P2246" s="103"/>
      <c r="Q2246" s="103" t="str">
        <f>IF(P2246&lt;&gt;"",VLOOKUP(P2246,'Drop-down lists'!$Z$8:$AA$9,2,FALSE),"-")</f>
        <v>-</v>
      </c>
      <c r="R2246" s="12"/>
      <c r="S2246" s="12"/>
      <c r="T2246" s="12"/>
      <c r="U2246" s="158" t="str">
        <f t="shared" si="6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62"/>
        <v/>
      </c>
      <c r="P2247" s="103"/>
      <c r="Q2247" s="103" t="str">
        <f>IF(P2247&lt;&gt;"",VLOOKUP(P2247,'Drop-down lists'!$Z$8:$AA$9,2,FALSE),"-")</f>
        <v>-</v>
      </c>
      <c r="R2247" s="12"/>
      <c r="S2247" s="12"/>
      <c r="T2247" s="12"/>
      <c r="U2247" s="158" t="str">
        <f t="shared" si="6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62"/>
        <v/>
      </c>
      <c r="P2248" s="103"/>
      <c r="Q2248" s="103" t="str">
        <f>IF(P2248&lt;&gt;"",VLOOKUP(P2248,'Drop-down lists'!$Z$8:$AA$9,2,FALSE),"-")</f>
        <v>-</v>
      </c>
      <c r="R2248" s="12"/>
      <c r="S2248" s="12"/>
      <c r="T2248" s="12"/>
      <c r="U2248" s="158" t="str">
        <f t="shared" si="6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62"/>
        <v/>
      </c>
      <c r="P2249" s="103"/>
      <c r="Q2249" s="103" t="str">
        <f>IF(P2249&lt;&gt;"",VLOOKUP(P2249,'Drop-down lists'!$Z$8:$AA$9,2,FALSE),"-")</f>
        <v>-</v>
      </c>
      <c r="R2249" s="12"/>
      <c r="S2249" s="12"/>
      <c r="T2249" s="12"/>
      <c r="U2249" s="158" t="str">
        <f t="shared" si="6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62"/>
        <v/>
      </c>
      <c r="P2250" s="103"/>
      <c r="Q2250" s="103" t="str">
        <f>IF(P2250&lt;&gt;"",VLOOKUP(P2250,'Drop-down lists'!$Z$8:$AA$9,2,FALSE),"-")</f>
        <v>-</v>
      </c>
      <c r="R2250" s="12"/>
      <c r="S2250" s="12"/>
      <c r="T2250" s="12"/>
      <c r="U2250" s="158" t="str">
        <f t="shared" si="6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62"/>
        <v/>
      </c>
      <c r="P2251" s="103"/>
      <c r="Q2251" s="103" t="str">
        <f>IF(P2251&lt;&gt;"",VLOOKUP(P2251,'Drop-down lists'!$Z$8:$AA$9,2,FALSE),"-")</f>
        <v>-</v>
      </c>
      <c r="R2251" s="12"/>
      <c r="S2251" s="12"/>
      <c r="T2251" s="12"/>
      <c r="U2251" s="158" t="str">
        <f t="shared" si="6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62"/>
        <v/>
      </c>
      <c r="P2252" s="103"/>
      <c r="Q2252" s="103" t="str">
        <f>IF(P2252&lt;&gt;"",VLOOKUP(P2252,'Drop-down lists'!$Z$8:$AA$9,2,FALSE),"-")</f>
        <v>-</v>
      </c>
      <c r="R2252" s="12"/>
      <c r="S2252" s="12"/>
      <c r="T2252" s="12"/>
      <c r="U2252" s="158" t="str">
        <f t="shared" si="6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62"/>
        <v/>
      </c>
      <c r="P2253" s="103"/>
      <c r="Q2253" s="103" t="str">
        <f>IF(P2253&lt;&gt;"",VLOOKUP(P2253,'Drop-down lists'!$Z$8:$AA$9,2,FALSE),"-")</f>
        <v>-</v>
      </c>
      <c r="R2253" s="12"/>
      <c r="S2253" s="12"/>
      <c r="T2253" s="12"/>
      <c r="U2253" s="158" t="str">
        <f t="shared" si="6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62"/>
        <v/>
      </c>
      <c r="P2254" s="103"/>
      <c r="Q2254" s="103" t="str">
        <f>IF(P2254&lt;&gt;"",VLOOKUP(P2254,'Drop-down lists'!$Z$8:$AA$9,2,FALSE),"-")</f>
        <v>-</v>
      </c>
      <c r="R2254" s="12"/>
      <c r="S2254" s="12"/>
      <c r="T2254" s="12"/>
      <c r="U2254" s="158" t="str">
        <f t="shared" si="6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62"/>
        <v/>
      </c>
      <c r="P2255" s="103"/>
      <c r="Q2255" s="103" t="str">
        <f>IF(P2255&lt;&gt;"",VLOOKUP(P2255,'Drop-down lists'!$Z$8:$AA$9,2,FALSE),"-")</f>
        <v>-</v>
      </c>
      <c r="R2255" s="12"/>
      <c r="S2255" s="12"/>
      <c r="T2255" s="12"/>
      <c r="U2255" s="158" t="str">
        <f t="shared" si="6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62"/>
        <v/>
      </c>
      <c r="P2256" s="103"/>
      <c r="Q2256" s="103" t="str">
        <f>IF(P2256&lt;&gt;"",VLOOKUP(P2256,'Drop-down lists'!$Z$8:$AA$9,2,FALSE),"-")</f>
        <v>-</v>
      </c>
      <c r="R2256" s="12"/>
      <c r="S2256" s="12"/>
      <c r="T2256" s="12"/>
      <c r="U2256" s="158" t="str">
        <f t="shared" si="6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62"/>
        <v/>
      </c>
      <c r="P2257" s="103"/>
      <c r="Q2257" s="103" t="str">
        <f>IF(P2257&lt;&gt;"",VLOOKUP(P2257,'Drop-down lists'!$Z$8:$AA$9,2,FALSE),"-")</f>
        <v>-</v>
      </c>
      <c r="R2257" s="12"/>
      <c r="S2257" s="12"/>
      <c r="T2257" s="12"/>
      <c r="U2257" s="158" t="str">
        <f t="shared" si="6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62"/>
        <v/>
      </c>
      <c r="P2258" s="103"/>
      <c r="Q2258" s="103" t="str">
        <f>IF(P2258&lt;&gt;"",VLOOKUP(P2258,'Drop-down lists'!$Z$8:$AA$9,2,FALSE),"-")</f>
        <v>-</v>
      </c>
      <c r="R2258" s="12"/>
      <c r="S2258" s="12"/>
      <c r="T2258" s="12"/>
      <c r="U2258" s="158" t="str">
        <f t="shared" si="6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62"/>
        <v/>
      </c>
      <c r="P2259" s="103"/>
      <c r="Q2259" s="103" t="str">
        <f>IF(P2259&lt;&gt;"",VLOOKUP(P2259,'Drop-down lists'!$Z$8:$AA$9,2,FALSE),"-")</f>
        <v>-</v>
      </c>
      <c r="R2259" s="12"/>
      <c r="S2259" s="12"/>
      <c r="T2259" s="12"/>
      <c r="U2259" s="158" t="str">
        <f t="shared" si="6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62"/>
        <v/>
      </c>
      <c r="P2260" s="103"/>
      <c r="Q2260" s="103" t="str">
        <f>IF(P2260&lt;&gt;"",VLOOKUP(P2260,'Drop-down lists'!$Z$8:$AA$9,2,FALSE),"-")</f>
        <v>-</v>
      </c>
      <c r="R2260" s="12"/>
      <c r="S2260" s="12"/>
      <c r="T2260" s="12"/>
      <c r="U2260" s="158" t="str">
        <f t="shared" si="6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62"/>
        <v/>
      </c>
      <c r="P2261" s="103"/>
      <c r="Q2261" s="103" t="str">
        <f>IF(P2261&lt;&gt;"",VLOOKUP(P2261,'Drop-down lists'!$Z$8:$AA$9,2,FALSE),"-")</f>
        <v>-</v>
      </c>
      <c r="R2261" s="12"/>
      <c r="S2261" s="12"/>
      <c r="T2261" s="12"/>
      <c r="U2261" s="158" t="str">
        <f t="shared" si="6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62"/>
        <v/>
      </c>
      <c r="P2262" s="103"/>
      <c r="Q2262" s="103" t="str">
        <f>IF(P2262&lt;&gt;"",VLOOKUP(P2262,'Drop-down lists'!$Z$8:$AA$9,2,FALSE),"-")</f>
        <v>-</v>
      </c>
      <c r="R2262" s="12"/>
      <c r="S2262" s="12"/>
      <c r="T2262" s="12"/>
      <c r="U2262" s="158" t="str">
        <f t="shared" si="6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62"/>
        <v/>
      </c>
      <c r="P2263" s="103"/>
      <c r="Q2263" s="103" t="str">
        <f>IF(P2263&lt;&gt;"",VLOOKUP(P2263,'Drop-down lists'!$Z$8:$AA$9,2,FALSE),"-")</f>
        <v>-</v>
      </c>
      <c r="R2263" s="12"/>
      <c r="S2263" s="12"/>
      <c r="T2263" s="12"/>
      <c r="U2263" s="158" t="str">
        <f t="shared" si="6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62"/>
        <v/>
      </c>
      <c r="P2264" s="103"/>
      <c r="Q2264" s="103" t="str">
        <f>IF(P2264&lt;&gt;"",VLOOKUP(P2264,'Drop-down lists'!$Z$8:$AA$9,2,FALSE),"-")</f>
        <v>-</v>
      </c>
      <c r="R2264" s="12"/>
      <c r="S2264" s="12"/>
      <c r="T2264" s="12"/>
      <c r="U2264" s="158" t="str">
        <f t="shared" si="6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62"/>
        <v/>
      </c>
      <c r="P2265" s="103"/>
      <c r="Q2265" s="103" t="str">
        <f>IF(P2265&lt;&gt;"",VLOOKUP(P2265,'Drop-down lists'!$Z$8:$AA$9,2,FALSE),"-")</f>
        <v>-</v>
      </c>
      <c r="R2265" s="12"/>
      <c r="S2265" s="12"/>
      <c r="T2265" s="12"/>
      <c r="U2265" s="158" t="str">
        <f t="shared" si="6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62"/>
        <v/>
      </c>
      <c r="P2266" s="103"/>
      <c r="Q2266" s="103" t="str">
        <f>IF(P2266&lt;&gt;"",VLOOKUP(P2266,'Drop-down lists'!$Z$8:$AA$9,2,FALSE),"-")</f>
        <v>-</v>
      </c>
      <c r="R2266" s="12"/>
      <c r="S2266" s="12"/>
      <c r="T2266" s="12"/>
      <c r="U2266" s="158" t="str">
        <f t="shared" si="6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62"/>
        <v/>
      </c>
      <c r="P2267" s="103"/>
      <c r="Q2267" s="103" t="str">
        <f>IF(P2267&lt;&gt;"",VLOOKUP(P2267,'Drop-down lists'!$Z$8:$AA$9,2,FALSE),"-")</f>
        <v>-</v>
      </c>
      <c r="R2267" s="12"/>
      <c r="S2267" s="12"/>
      <c r="T2267" s="12"/>
      <c r="U2267" s="158" t="str">
        <f t="shared" si="6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62"/>
        <v/>
      </c>
      <c r="P2268" s="103"/>
      <c r="Q2268" s="103" t="str">
        <f>IF(P2268&lt;&gt;"",VLOOKUP(P2268,'Drop-down lists'!$Z$8:$AA$9,2,FALSE),"-")</f>
        <v>-</v>
      </c>
      <c r="R2268" s="12"/>
      <c r="S2268" s="12"/>
      <c r="T2268" s="12"/>
      <c r="U2268" s="158" t="str">
        <f t="shared" si="6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62"/>
        <v/>
      </c>
      <c r="P2269" s="103"/>
      <c r="Q2269" s="103" t="str">
        <f>IF(P2269&lt;&gt;"",VLOOKUP(P2269,'Drop-down lists'!$Z$8:$AA$9,2,FALSE),"-")</f>
        <v>-</v>
      </c>
      <c r="R2269" s="12"/>
      <c r="S2269" s="12"/>
      <c r="T2269" s="12"/>
      <c r="U2269" s="158" t="str">
        <f t="shared" si="6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62"/>
        <v/>
      </c>
      <c r="P2270" s="103"/>
      <c r="Q2270" s="103" t="str">
        <f>IF(P2270&lt;&gt;"",VLOOKUP(P2270,'Drop-down lists'!$Z$8:$AA$9,2,FALSE),"-")</f>
        <v>-</v>
      </c>
      <c r="R2270" s="12"/>
      <c r="S2270" s="12"/>
      <c r="T2270" s="12"/>
      <c r="U2270" s="158" t="str">
        <f t="shared" si="6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62"/>
        <v/>
      </c>
      <c r="P2271" s="103"/>
      <c r="Q2271" s="103" t="str">
        <f>IF(P2271&lt;&gt;"",VLOOKUP(P2271,'Drop-down lists'!$Z$8:$AA$9,2,FALSE),"-")</f>
        <v>-</v>
      </c>
      <c r="R2271" s="12"/>
      <c r="S2271" s="12"/>
      <c r="T2271" s="12"/>
      <c r="U2271" s="158" t="str">
        <f t="shared" si="6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62"/>
        <v/>
      </c>
      <c r="P2272" s="103"/>
      <c r="Q2272" s="103" t="str">
        <f>IF(P2272&lt;&gt;"",VLOOKUP(P2272,'Drop-down lists'!$Z$8:$AA$9,2,FALSE),"-")</f>
        <v>-</v>
      </c>
      <c r="R2272" s="12"/>
      <c r="S2272" s="12"/>
      <c r="T2272" s="12"/>
      <c r="U2272" s="158" t="str">
        <f t="shared" si="6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62"/>
        <v/>
      </c>
      <c r="P2273" s="103"/>
      <c r="Q2273" s="103" t="str">
        <f>IF(P2273&lt;&gt;"",VLOOKUP(P2273,'Drop-down lists'!$Z$8:$AA$9,2,FALSE),"-")</f>
        <v>-</v>
      </c>
      <c r="R2273" s="12"/>
      <c r="S2273" s="12"/>
      <c r="T2273" s="12"/>
      <c r="U2273" s="158" t="str">
        <f t="shared" si="6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62"/>
        <v/>
      </c>
      <c r="P2274" s="103"/>
      <c r="Q2274" s="103" t="str">
        <f>IF(P2274&lt;&gt;"",VLOOKUP(P2274,'Drop-down lists'!$Z$8:$AA$9,2,FALSE),"-")</f>
        <v>-</v>
      </c>
      <c r="R2274" s="12"/>
      <c r="S2274" s="12"/>
      <c r="T2274" s="12"/>
      <c r="U2274" s="158" t="str">
        <f t="shared" si="6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62"/>
        <v/>
      </c>
      <c r="P2275" s="103"/>
      <c r="Q2275" s="103" t="str">
        <f>IF(P2275&lt;&gt;"",VLOOKUP(P2275,'Drop-down lists'!$Z$8:$AA$9,2,FALSE),"-")</f>
        <v>-</v>
      </c>
      <c r="R2275" s="12"/>
      <c r="S2275" s="12"/>
      <c r="T2275" s="12"/>
      <c r="U2275" s="158" t="str">
        <f t="shared" si="6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62"/>
        <v/>
      </c>
      <c r="P2276" s="103"/>
      <c r="Q2276" s="103" t="str">
        <f>IF(P2276&lt;&gt;"",VLOOKUP(P2276,'Drop-down lists'!$Z$8:$AA$9,2,FALSE),"-")</f>
        <v>-</v>
      </c>
      <c r="R2276" s="12"/>
      <c r="S2276" s="12"/>
      <c r="T2276" s="12"/>
      <c r="U2276" s="158" t="str">
        <f t="shared" si="6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62"/>
        <v/>
      </c>
      <c r="P2277" s="103"/>
      <c r="Q2277" s="103" t="str">
        <f>IF(P2277&lt;&gt;"",VLOOKUP(P2277,'Drop-down lists'!$Z$8:$AA$9,2,FALSE),"-")</f>
        <v>-</v>
      </c>
      <c r="R2277" s="12"/>
      <c r="S2277" s="12"/>
      <c r="T2277" s="12"/>
      <c r="U2277" s="158" t="str">
        <f t="shared" si="6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62"/>
        <v/>
      </c>
      <c r="P2278" s="103"/>
      <c r="Q2278" s="103" t="str">
        <f>IF(P2278&lt;&gt;"",VLOOKUP(P2278,'Drop-down lists'!$Z$8:$AA$9,2,FALSE),"-")</f>
        <v>-</v>
      </c>
      <c r="R2278" s="12"/>
      <c r="S2278" s="12"/>
      <c r="T2278" s="12"/>
      <c r="U2278" s="158" t="str">
        <f t="shared" si="6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62"/>
        <v/>
      </c>
      <c r="P2279" s="103"/>
      <c r="Q2279" s="103" t="str">
        <f>IF(P2279&lt;&gt;"",VLOOKUP(P2279,'Drop-down lists'!$Z$8:$AA$9,2,FALSE),"-")</f>
        <v>-</v>
      </c>
      <c r="R2279" s="12"/>
      <c r="S2279" s="12"/>
      <c r="T2279" s="12"/>
      <c r="U2279" s="158" t="str">
        <f t="shared" si="6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62"/>
        <v/>
      </c>
      <c r="P2280" s="103"/>
      <c r="Q2280" s="103" t="str">
        <f>IF(P2280&lt;&gt;"",VLOOKUP(P2280,'Drop-down lists'!$Z$8:$AA$9,2,FALSE),"-")</f>
        <v>-</v>
      </c>
      <c r="R2280" s="12"/>
      <c r="S2280" s="12"/>
      <c r="T2280" s="12"/>
      <c r="U2280" s="158" t="str">
        <f t="shared" si="6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62"/>
        <v/>
      </c>
      <c r="P2281" s="103"/>
      <c r="Q2281" s="103" t="str">
        <f>IF(P2281&lt;&gt;"",VLOOKUP(P2281,'Drop-down lists'!$Z$8:$AA$9,2,FALSE),"-")</f>
        <v>-</v>
      </c>
      <c r="R2281" s="12"/>
      <c r="S2281" s="12"/>
      <c r="T2281" s="12"/>
      <c r="U2281" s="158" t="str">
        <f t="shared" si="6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62"/>
        <v/>
      </c>
      <c r="P2282" s="103"/>
      <c r="Q2282" s="103" t="str">
        <f>IF(P2282&lt;&gt;"",VLOOKUP(P2282,'Drop-down lists'!$Z$8:$AA$9,2,FALSE),"-")</f>
        <v>-</v>
      </c>
      <c r="R2282" s="12"/>
      <c r="S2282" s="12"/>
      <c r="T2282" s="12"/>
      <c r="U2282" s="158" t="str">
        <f t="shared" si="6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62"/>
        <v/>
      </c>
      <c r="P2283" s="103"/>
      <c r="Q2283" s="103" t="str">
        <f>IF(P2283&lt;&gt;"",VLOOKUP(P2283,'Drop-down lists'!$Z$8:$AA$9,2,FALSE),"-")</f>
        <v>-</v>
      </c>
      <c r="R2283" s="12"/>
      <c r="S2283" s="12"/>
      <c r="T2283" s="12"/>
      <c r="U2283" s="158" t="str">
        <f t="shared" si="6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62"/>
        <v/>
      </c>
      <c r="P2284" s="103"/>
      <c r="Q2284" s="103" t="str">
        <f>IF(P2284&lt;&gt;"",VLOOKUP(P2284,'Drop-down lists'!$Z$8:$AA$9,2,FALSE),"-")</f>
        <v>-</v>
      </c>
      <c r="R2284" s="12"/>
      <c r="S2284" s="12"/>
      <c r="T2284" s="12"/>
      <c r="U2284" s="158" t="str">
        <f t="shared" si="6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62"/>
        <v/>
      </c>
      <c r="P2285" s="103"/>
      <c r="Q2285" s="103" t="str">
        <f>IF(P2285&lt;&gt;"",VLOOKUP(P2285,'Drop-down lists'!$Z$8:$AA$9,2,FALSE),"-")</f>
        <v>-</v>
      </c>
      <c r="R2285" s="12"/>
      <c r="S2285" s="12"/>
      <c r="T2285" s="12"/>
      <c r="U2285" s="158" t="str">
        <f t="shared" si="6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62"/>
        <v/>
      </c>
      <c r="P2286" s="103"/>
      <c r="Q2286" s="103" t="str">
        <f>IF(P2286&lt;&gt;"",VLOOKUP(P2286,'Drop-down lists'!$Z$8:$AA$9,2,FALSE),"-")</f>
        <v>-</v>
      </c>
      <c r="R2286" s="12"/>
      <c r="S2286" s="12"/>
      <c r="T2286" s="12"/>
      <c r="U2286" s="158" t="str">
        <f t="shared" si="6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62"/>
        <v/>
      </c>
      <c r="P2287" s="103"/>
      <c r="Q2287" s="103" t="str">
        <f>IF(P2287&lt;&gt;"",VLOOKUP(P2287,'Drop-down lists'!$Z$8:$AA$9,2,FALSE),"-")</f>
        <v>-</v>
      </c>
      <c r="R2287" s="12"/>
      <c r="S2287" s="12"/>
      <c r="T2287" s="12"/>
      <c r="U2287" s="158" t="str">
        <f t="shared" si="6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62"/>
        <v/>
      </c>
      <c r="P2288" s="103"/>
      <c r="Q2288" s="103" t="str">
        <f>IF(P2288&lt;&gt;"",VLOOKUP(P2288,'Drop-down lists'!$Z$8:$AA$9,2,FALSE),"-")</f>
        <v>-</v>
      </c>
      <c r="R2288" s="12"/>
      <c r="S2288" s="12"/>
      <c r="T2288" s="12"/>
      <c r="U2288" s="158" t="str">
        <f t="shared" si="6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62"/>
        <v/>
      </c>
      <c r="P2289" s="103"/>
      <c r="Q2289" s="103" t="str">
        <f>IF(P2289&lt;&gt;"",VLOOKUP(P2289,'Drop-down lists'!$Z$8:$AA$9,2,FALSE),"-")</f>
        <v>-</v>
      </c>
      <c r="R2289" s="12"/>
      <c r="S2289" s="12"/>
      <c r="T2289" s="12"/>
      <c r="U2289" s="158" t="str">
        <f t="shared" si="6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62"/>
        <v/>
      </c>
      <c r="P2290" s="103"/>
      <c r="Q2290" s="103" t="str">
        <f>IF(P2290&lt;&gt;"",VLOOKUP(P2290,'Drop-down lists'!$Z$8:$AA$9,2,FALSE),"-")</f>
        <v>-</v>
      </c>
      <c r="R2290" s="12"/>
      <c r="S2290" s="12"/>
      <c r="T2290" s="12"/>
      <c r="U2290" s="158" t="str">
        <f t="shared" si="6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62"/>
        <v/>
      </c>
      <c r="P2291" s="103"/>
      <c r="Q2291" s="103" t="str">
        <f>IF(P2291&lt;&gt;"",VLOOKUP(P2291,'Drop-down lists'!$Z$8:$AA$9,2,FALSE),"-")</f>
        <v>-</v>
      </c>
      <c r="R2291" s="12"/>
      <c r="S2291" s="12"/>
      <c r="T2291" s="12"/>
      <c r="U2291" s="158" t="str">
        <f t="shared" si="6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62"/>
        <v/>
      </c>
      <c r="P2292" s="103"/>
      <c r="Q2292" s="103" t="str">
        <f>IF(P2292&lt;&gt;"",VLOOKUP(P2292,'Drop-down lists'!$Z$8:$AA$9,2,FALSE),"-")</f>
        <v>-</v>
      </c>
      <c r="R2292" s="12"/>
      <c r="S2292" s="12"/>
      <c r="T2292" s="12"/>
      <c r="U2292" s="158" t="str">
        <f t="shared" si="6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62"/>
        <v/>
      </c>
      <c r="P2293" s="103"/>
      <c r="Q2293" s="103" t="str">
        <f>IF(P2293&lt;&gt;"",VLOOKUP(P2293,'Drop-down lists'!$Z$8:$AA$9,2,FALSE),"-")</f>
        <v>-</v>
      </c>
      <c r="R2293" s="12"/>
      <c r="S2293" s="12"/>
      <c r="T2293" s="12"/>
      <c r="U2293" s="158" t="str">
        <f t="shared" si="6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62"/>
        <v/>
      </c>
      <c r="P2294" s="103"/>
      <c r="Q2294" s="103" t="str">
        <f>IF(P2294&lt;&gt;"",VLOOKUP(P2294,'Drop-down lists'!$Z$8:$AA$9,2,FALSE),"-")</f>
        <v>-</v>
      </c>
      <c r="R2294" s="12"/>
      <c r="S2294" s="12"/>
      <c r="T2294" s="12"/>
      <c r="U2294" s="158" t="str">
        <f t="shared" si="6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62"/>
        <v/>
      </c>
      <c r="P2295" s="103"/>
      <c r="Q2295" s="103" t="str">
        <f>IF(P2295&lt;&gt;"",VLOOKUP(P2295,'Drop-down lists'!$Z$8:$AA$9,2,FALSE),"-")</f>
        <v>-</v>
      </c>
      <c r="R2295" s="12"/>
      <c r="S2295" s="12"/>
      <c r="T2295" s="12"/>
      <c r="U2295" s="158" t="str">
        <f t="shared" si="6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62"/>
        <v/>
      </c>
      <c r="P2296" s="103"/>
      <c r="Q2296" s="103" t="str">
        <f>IF(P2296&lt;&gt;"",VLOOKUP(P2296,'Drop-down lists'!$Z$8:$AA$9,2,FALSE),"-")</f>
        <v>-</v>
      </c>
      <c r="R2296" s="12"/>
      <c r="S2296" s="12"/>
      <c r="T2296" s="12"/>
      <c r="U2296" s="158" t="str">
        <f t="shared" si="6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62"/>
        <v/>
      </c>
      <c r="P2297" s="103"/>
      <c r="Q2297" s="103" t="str">
        <f>IF(P2297&lt;&gt;"",VLOOKUP(P2297,'Drop-down lists'!$Z$8:$AA$9,2,FALSE),"-")</f>
        <v>-</v>
      </c>
      <c r="R2297" s="12"/>
      <c r="S2297" s="12"/>
      <c r="T2297" s="12"/>
      <c r="U2297" s="158" t="str">
        <f t="shared" si="63"/>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62"/>
        <v/>
      </c>
      <c r="P2298" s="103"/>
      <c r="Q2298" s="103" t="str">
        <f>IF(P2298&lt;&gt;"",VLOOKUP(P2298,'Drop-down lists'!$Z$8:$AA$9,2,FALSE),"-")</f>
        <v>-</v>
      </c>
      <c r="R2298" s="12"/>
      <c r="S2298" s="12"/>
      <c r="T2298" s="12"/>
      <c r="U2298" s="158" t="str">
        <f t="shared" si="63"/>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62"/>
        <v/>
      </c>
      <c r="P2299" s="103"/>
      <c r="Q2299" s="103" t="str">
        <f>IF(P2299&lt;&gt;"",VLOOKUP(P2299,'Drop-down lists'!$Z$8:$AA$9,2,FALSE),"-")</f>
        <v>-</v>
      </c>
      <c r="R2299" s="12"/>
      <c r="S2299" s="12"/>
      <c r="T2299" s="12"/>
      <c r="U2299" s="158" t="str">
        <f t="shared" si="63"/>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62"/>
        <v/>
      </c>
      <c r="P2300" s="103"/>
      <c r="Q2300" s="103" t="str">
        <f>IF(P2300&lt;&gt;"",VLOOKUP(P2300,'Drop-down lists'!$Z$8:$AA$9,2,FALSE),"-")</f>
        <v>-</v>
      </c>
      <c r="R2300" s="12"/>
      <c r="S2300" s="12"/>
      <c r="T2300" s="12"/>
      <c r="U2300" s="158" t="str">
        <f t="shared" si="63"/>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62"/>
        <v/>
      </c>
      <c r="P2301" s="103"/>
      <c r="Q2301" s="103" t="str">
        <f>IF(P2301&lt;&gt;"",VLOOKUP(P2301,'Drop-down lists'!$Z$8:$AA$9,2,FALSE),"-")</f>
        <v>-</v>
      </c>
      <c r="R2301" s="12"/>
      <c r="S2301" s="12"/>
      <c r="T2301" s="12"/>
      <c r="U2301" s="158" t="str">
        <f t="shared" si="63"/>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62"/>
        <v/>
      </c>
      <c r="P2302" s="103"/>
      <c r="Q2302" s="103" t="str">
        <f>IF(P2302&lt;&gt;"",VLOOKUP(P2302,'Drop-down lists'!$Z$8:$AA$9,2,FALSE),"-")</f>
        <v>-</v>
      </c>
      <c r="R2302" s="12"/>
      <c r="S2302" s="12"/>
      <c r="T2302" s="12"/>
      <c r="U2302" s="158" t="str">
        <f t="shared" si="63"/>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62"/>
        <v/>
      </c>
      <c r="P2303" s="103"/>
      <c r="Q2303" s="103" t="str">
        <f>IF(P2303&lt;&gt;"",VLOOKUP(P2303,'Drop-down lists'!$Z$8:$AA$9,2,FALSE),"-")</f>
        <v>-</v>
      </c>
      <c r="R2303" s="12"/>
      <c r="S2303" s="12"/>
      <c r="T2303" s="12"/>
      <c r="U2303" s="158" t="str">
        <f t="shared" si="63"/>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62"/>
        <v/>
      </c>
      <c r="P2304" s="103"/>
      <c r="Q2304" s="103" t="str">
        <f>IF(P2304&lt;&gt;"",VLOOKUP(P2304,'Drop-down lists'!$Z$8:$AA$9,2,FALSE),"-")</f>
        <v>-</v>
      </c>
      <c r="R2304" s="12"/>
      <c r="S2304" s="12"/>
      <c r="T2304" s="12"/>
      <c r="U2304" s="158" t="str">
        <f t="shared" si="63"/>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62"/>
        <v/>
      </c>
      <c r="P2305" s="103"/>
      <c r="Q2305" s="103" t="str">
        <f>IF(P2305&lt;&gt;"",VLOOKUP(P2305,'Drop-down lists'!$Z$8:$AA$9,2,FALSE),"-")</f>
        <v>-</v>
      </c>
      <c r="R2305" s="12"/>
      <c r="S2305" s="12"/>
      <c r="T2305" s="12"/>
      <c r="U2305" s="158" t="str">
        <f t="shared" si="63"/>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62"/>
        <v/>
      </c>
      <c r="P2306" s="103"/>
      <c r="Q2306" s="103" t="str">
        <f>IF(P2306&lt;&gt;"",VLOOKUP(P2306,'Drop-down lists'!$Z$8:$AA$9,2,FALSE),"-")</f>
        <v>-</v>
      </c>
      <c r="R2306" s="12"/>
      <c r="S2306" s="12"/>
      <c r="T2306" s="12"/>
      <c r="U2306" s="158" t="str">
        <f t="shared" si="63"/>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62"/>
        <v/>
      </c>
      <c r="P2307" s="103"/>
      <c r="Q2307" s="103" t="str">
        <f>IF(P2307&lt;&gt;"",VLOOKUP(P2307,'Drop-down lists'!$Z$8:$AA$9,2,FALSE),"-")</f>
        <v>-</v>
      </c>
      <c r="R2307" s="12"/>
      <c r="S2307" s="12"/>
      <c r="T2307" s="12"/>
      <c r="U2307" s="158" t="str">
        <f t="shared" si="63"/>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62"/>
        <v/>
      </c>
      <c r="P2308" s="103"/>
      <c r="Q2308" s="103" t="str">
        <f>IF(P2308&lt;&gt;"",VLOOKUP(P2308,'Drop-down lists'!$Z$8:$AA$9,2,FALSE),"-")</f>
        <v>-</v>
      </c>
      <c r="R2308" s="12"/>
      <c r="S2308" s="12"/>
      <c r="T2308" s="12"/>
      <c r="U2308" s="158" t="str">
        <f t="shared" si="63"/>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64">IF(L2309&lt;&gt;"",IF(J2309="East",(L2309+(M2309+N2309/60)/60),IF(J2309="West",-(L2309+(M2309+N2309/60)/60),"East/West?")),"")</f>
        <v/>
      </c>
      <c r="P2309" s="103"/>
      <c r="Q2309" s="103" t="str">
        <f>IF(P2309&lt;&gt;"",VLOOKUP(P2309,'Drop-down lists'!$Z$8:$AA$9,2,FALSE),"-")</f>
        <v>-</v>
      </c>
      <c r="R2309" s="12"/>
      <c r="S2309" s="12"/>
      <c r="T2309" s="12"/>
      <c r="U2309" s="158" t="str">
        <f t="shared" ref="U2309:U2372" si="65">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64"/>
        <v/>
      </c>
      <c r="P2310" s="103"/>
      <c r="Q2310" s="103" t="str">
        <f>IF(P2310&lt;&gt;"",VLOOKUP(P2310,'Drop-down lists'!$Z$8:$AA$9,2,FALSE),"-")</f>
        <v>-</v>
      </c>
      <c r="R2310" s="12"/>
      <c r="S2310" s="12"/>
      <c r="T2310" s="12"/>
      <c r="U2310" s="158" t="str">
        <f t="shared" si="6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64"/>
        <v/>
      </c>
      <c r="P2311" s="103"/>
      <c r="Q2311" s="103" t="str">
        <f>IF(P2311&lt;&gt;"",VLOOKUP(P2311,'Drop-down lists'!$Z$8:$AA$9,2,FALSE),"-")</f>
        <v>-</v>
      </c>
      <c r="R2311" s="12"/>
      <c r="S2311" s="12"/>
      <c r="T2311" s="12"/>
      <c r="U2311" s="158" t="str">
        <f t="shared" si="6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64"/>
        <v/>
      </c>
      <c r="P2312" s="103"/>
      <c r="Q2312" s="103" t="str">
        <f>IF(P2312&lt;&gt;"",VLOOKUP(P2312,'Drop-down lists'!$Z$8:$AA$9,2,FALSE),"-")</f>
        <v>-</v>
      </c>
      <c r="R2312" s="12"/>
      <c r="S2312" s="12"/>
      <c r="T2312" s="12"/>
      <c r="U2312" s="158" t="str">
        <f t="shared" si="6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64"/>
        <v/>
      </c>
      <c r="P2313" s="103"/>
      <c r="Q2313" s="103" t="str">
        <f>IF(P2313&lt;&gt;"",VLOOKUP(P2313,'Drop-down lists'!$Z$8:$AA$9,2,FALSE),"-")</f>
        <v>-</v>
      </c>
      <c r="R2313" s="12"/>
      <c r="S2313" s="12"/>
      <c r="T2313" s="12"/>
      <c r="U2313" s="158" t="str">
        <f t="shared" si="6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64"/>
        <v/>
      </c>
      <c r="P2314" s="103"/>
      <c r="Q2314" s="103" t="str">
        <f>IF(P2314&lt;&gt;"",VLOOKUP(P2314,'Drop-down lists'!$Z$8:$AA$9,2,FALSE),"-")</f>
        <v>-</v>
      </c>
      <c r="R2314" s="12"/>
      <c r="S2314" s="12"/>
      <c r="T2314" s="12"/>
      <c r="U2314" s="158" t="str">
        <f t="shared" si="6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64"/>
        <v/>
      </c>
      <c r="P2315" s="103"/>
      <c r="Q2315" s="103" t="str">
        <f>IF(P2315&lt;&gt;"",VLOOKUP(P2315,'Drop-down lists'!$Z$8:$AA$9,2,FALSE),"-")</f>
        <v>-</v>
      </c>
      <c r="R2315" s="12"/>
      <c r="S2315" s="12"/>
      <c r="T2315" s="12"/>
      <c r="U2315" s="158" t="str">
        <f t="shared" si="6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64"/>
        <v/>
      </c>
      <c r="P2316" s="103"/>
      <c r="Q2316" s="103" t="str">
        <f>IF(P2316&lt;&gt;"",VLOOKUP(P2316,'Drop-down lists'!$Z$8:$AA$9,2,FALSE),"-")</f>
        <v>-</v>
      </c>
      <c r="R2316" s="12"/>
      <c r="S2316" s="12"/>
      <c r="T2316" s="12"/>
      <c r="U2316" s="158" t="str">
        <f t="shared" si="6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64"/>
        <v/>
      </c>
      <c r="P2317" s="103"/>
      <c r="Q2317" s="103" t="str">
        <f>IF(P2317&lt;&gt;"",VLOOKUP(P2317,'Drop-down lists'!$Z$8:$AA$9,2,FALSE),"-")</f>
        <v>-</v>
      </c>
      <c r="R2317" s="12"/>
      <c r="S2317" s="12"/>
      <c r="T2317" s="12"/>
      <c r="U2317" s="158" t="str">
        <f t="shared" si="6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64"/>
        <v/>
      </c>
      <c r="P2318" s="103"/>
      <c r="Q2318" s="103" t="str">
        <f>IF(P2318&lt;&gt;"",VLOOKUP(P2318,'Drop-down lists'!$Z$8:$AA$9,2,FALSE),"-")</f>
        <v>-</v>
      </c>
      <c r="R2318" s="12"/>
      <c r="S2318" s="12"/>
      <c r="T2318" s="12"/>
      <c r="U2318" s="158" t="str">
        <f t="shared" si="6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64"/>
        <v/>
      </c>
      <c r="P2319" s="103"/>
      <c r="Q2319" s="103" t="str">
        <f>IF(P2319&lt;&gt;"",VLOOKUP(P2319,'Drop-down lists'!$Z$8:$AA$9,2,FALSE),"-")</f>
        <v>-</v>
      </c>
      <c r="R2319" s="12"/>
      <c r="S2319" s="12"/>
      <c r="T2319" s="12"/>
      <c r="U2319" s="158" t="str">
        <f t="shared" si="6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64"/>
        <v/>
      </c>
      <c r="P2320" s="103"/>
      <c r="Q2320" s="103" t="str">
        <f>IF(P2320&lt;&gt;"",VLOOKUP(P2320,'Drop-down lists'!$Z$8:$AA$9,2,FALSE),"-")</f>
        <v>-</v>
      </c>
      <c r="R2320" s="12"/>
      <c r="S2320" s="12"/>
      <c r="T2320" s="12"/>
      <c r="U2320" s="158" t="str">
        <f t="shared" si="6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64"/>
        <v/>
      </c>
      <c r="P2321" s="103"/>
      <c r="Q2321" s="103" t="str">
        <f>IF(P2321&lt;&gt;"",VLOOKUP(P2321,'Drop-down lists'!$Z$8:$AA$9,2,FALSE),"-")</f>
        <v>-</v>
      </c>
      <c r="R2321" s="12"/>
      <c r="S2321" s="12"/>
      <c r="T2321" s="12"/>
      <c r="U2321" s="158" t="str">
        <f t="shared" si="6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64"/>
        <v/>
      </c>
      <c r="P2322" s="103"/>
      <c r="Q2322" s="103" t="str">
        <f>IF(P2322&lt;&gt;"",VLOOKUP(P2322,'Drop-down lists'!$Z$8:$AA$9,2,FALSE),"-")</f>
        <v>-</v>
      </c>
      <c r="R2322" s="12"/>
      <c r="S2322" s="12"/>
      <c r="T2322" s="12"/>
      <c r="U2322" s="158" t="str">
        <f t="shared" si="6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64"/>
        <v/>
      </c>
      <c r="P2323" s="103"/>
      <c r="Q2323" s="103" t="str">
        <f>IF(P2323&lt;&gt;"",VLOOKUP(P2323,'Drop-down lists'!$Z$8:$AA$9,2,FALSE),"-")</f>
        <v>-</v>
      </c>
      <c r="R2323" s="12"/>
      <c r="S2323" s="12"/>
      <c r="T2323" s="12"/>
      <c r="U2323" s="158" t="str">
        <f t="shared" si="6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64"/>
        <v/>
      </c>
      <c r="P2324" s="103"/>
      <c r="Q2324" s="103" t="str">
        <f>IF(P2324&lt;&gt;"",VLOOKUP(P2324,'Drop-down lists'!$Z$8:$AA$9,2,FALSE),"-")</f>
        <v>-</v>
      </c>
      <c r="R2324" s="12"/>
      <c r="S2324" s="12"/>
      <c r="T2324" s="12"/>
      <c r="U2324" s="158" t="str">
        <f t="shared" si="6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64"/>
        <v/>
      </c>
      <c r="P2325" s="103"/>
      <c r="Q2325" s="103" t="str">
        <f>IF(P2325&lt;&gt;"",VLOOKUP(P2325,'Drop-down lists'!$Z$8:$AA$9,2,FALSE),"-")</f>
        <v>-</v>
      </c>
      <c r="R2325" s="12"/>
      <c r="S2325" s="12"/>
      <c r="T2325" s="12"/>
      <c r="U2325" s="158" t="str">
        <f t="shared" si="6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64"/>
        <v/>
      </c>
      <c r="P2326" s="103"/>
      <c r="Q2326" s="103" t="str">
        <f>IF(P2326&lt;&gt;"",VLOOKUP(P2326,'Drop-down lists'!$Z$8:$AA$9,2,FALSE),"-")</f>
        <v>-</v>
      </c>
      <c r="R2326" s="12"/>
      <c r="S2326" s="12"/>
      <c r="T2326" s="12"/>
      <c r="U2326" s="158" t="str">
        <f t="shared" si="6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64"/>
        <v/>
      </c>
      <c r="P2327" s="103"/>
      <c r="Q2327" s="103" t="str">
        <f>IF(P2327&lt;&gt;"",VLOOKUP(P2327,'Drop-down lists'!$Z$8:$AA$9,2,FALSE),"-")</f>
        <v>-</v>
      </c>
      <c r="R2327" s="12"/>
      <c r="S2327" s="12"/>
      <c r="T2327" s="12"/>
      <c r="U2327" s="158" t="str">
        <f t="shared" si="6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64"/>
        <v/>
      </c>
      <c r="P2328" s="103"/>
      <c r="Q2328" s="103" t="str">
        <f>IF(P2328&lt;&gt;"",VLOOKUP(P2328,'Drop-down lists'!$Z$8:$AA$9,2,FALSE),"-")</f>
        <v>-</v>
      </c>
      <c r="R2328" s="12"/>
      <c r="S2328" s="12"/>
      <c r="T2328" s="12"/>
      <c r="U2328" s="158" t="str">
        <f t="shared" si="6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64"/>
        <v/>
      </c>
      <c r="P2329" s="103"/>
      <c r="Q2329" s="103" t="str">
        <f>IF(P2329&lt;&gt;"",VLOOKUP(P2329,'Drop-down lists'!$Z$8:$AA$9,2,FALSE),"-")</f>
        <v>-</v>
      </c>
      <c r="R2329" s="12"/>
      <c r="S2329" s="12"/>
      <c r="T2329" s="12"/>
      <c r="U2329" s="158" t="str">
        <f t="shared" si="6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64"/>
        <v/>
      </c>
      <c r="P2330" s="103"/>
      <c r="Q2330" s="103" t="str">
        <f>IF(P2330&lt;&gt;"",VLOOKUP(P2330,'Drop-down lists'!$Z$8:$AA$9,2,FALSE),"-")</f>
        <v>-</v>
      </c>
      <c r="R2330" s="12"/>
      <c r="S2330" s="12"/>
      <c r="T2330" s="12"/>
      <c r="U2330" s="158" t="str">
        <f t="shared" si="6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64"/>
        <v/>
      </c>
      <c r="P2331" s="103"/>
      <c r="Q2331" s="103" t="str">
        <f>IF(P2331&lt;&gt;"",VLOOKUP(P2331,'Drop-down lists'!$Z$8:$AA$9,2,FALSE),"-")</f>
        <v>-</v>
      </c>
      <c r="R2331" s="12"/>
      <c r="S2331" s="12"/>
      <c r="T2331" s="12"/>
      <c r="U2331" s="158" t="str">
        <f t="shared" si="6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64"/>
        <v/>
      </c>
      <c r="P2332" s="103"/>
      <c r="Q2332" s="103" t="str">
        <f>IF(P2332&lt;&gt;"",VLOOKUP(P2332,'Drop-down lists'!$Z$8:$AA$9,2,FALSE),"-")</f>
        <v>-</v>
      </c>
      <c r="R2332" s="12"/>
      <c r="S2332" s="12"/>
      <c r="T2332" s="12"/>
      <c r="U2332" s="158" t="str">
        <f t="shared" si="6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64"/>
        <v/>
      </c>
      <c r="P2333" s="103"/>
      <c r="Q2333" s="103" t="str">
        <f>IF(P2333&lt;&gt;"",VLOOKUP(P2333,'Drop-down lists'!$Z$8:$AA$9,2,FALSE),"-")</f>
        <v>-</v>
      </c>
      <c r="R2333" s="12"/>
      <c r="S2333" s="12"/>
      <c r="T2333" s="12"/>
      <c r="U2333" s="158" t="str">
        <f t="shared" si="6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64"/>
        <v/>
      </c>
      <c r="P2334" s="103"/>
      <c r="Q2334" s="103" t="str">
        <f>IF(P2334&lt;&gt;"",VLOOKUP(P2334,'Drop-down lists'!$Z$8:$AA$9,2,FALSE),"-")</f>
        <v>-</v>
      </c>
      <c r="R2334" s="12"/>
      <c r="S2334" s="12"/>
      <c r="T2334" s="12"/>
      <c r="U2334" s="158" t="str">
        <f t="shared" si="6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64"/>
        <v/>
      </c>
      <c r="P2335" s="103"/>
      <c r="Q2335" s="103" t="str">
        <f>IF(P2335&lt;&gt;"",VLOOKUP(P2335,'Drop-down lists'!$Z$8:$AA$9,2,FALSE),"-")</f>
        <v>-</v>
      </c>
      <c r="R2335" s="12"/>
      <c r="S2335" s="12"/>
      <c r="T2335" s="12"/>
      <c r="U2335" s="158" t="str">
        <f t="shared" si="6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64"/>
        <v/>
      </c>
      <c r="P2336" s="103"/>
      <c r="Q2336" s="103" t="str">
        <f>IF(P2336&lt;&gt;"",VLOOKUP(P2336,'Drop-down lists'!$Z$8:$AA$9,2,FALSE),"-")</f>
        <v>-</v>
      </c>
      <c r="R2336" s="12"/>
      <c r="S2336" s="12"/>
      <c r="T2336" s="12"/>
      <c r="U2336" s="158" t="str">
        <f t="shared" si="6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64"/>
        <v/>
      </c>
      <c r="P2337" s="103"/>
      <c r="Q2337" s="103" t="str">
        <f>IF(P2337&lt;&gt;"",VLOOKUP(P2337,'Drop-down lists'!$Z$8:$AA$9,2,FALSE),"-")</f>
        <v>-</v>
      </c>
      <c r="R2337" s="12"/>
      <c r="S2337" s="12"/>
      <c r="T2337" s="12"/>
      <c r="U2337" s="158" t="str">
        <f t="shared" si="6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64"/>
        <v/>
      </c>
      <c r="P2338" s="103"/>
      <c r="Q2338" s="103" t="str">
        <f>IF(P2338&lt;&gt;"",VLOOKUP(P2338,'Drop-down lists'!$Z$8:$AA$9,2,FALSE),"-")</f>
        <v>-</v>
      </c>
      <c r="R2338" s="12"/>
      <c r="S2338" s="12"/>
      <c r="T2338" s="12"/>
      <c r="U2338" s="158" t="str">
        <f t="shared" si="6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64"/>
        <v/>
      </c>
      <c r="P2339" s="103"/>
      <c r="Q2339" s="103" t="str">
        <f>IF(P2339&lt;&gt;"",VLOOKUP(P2339,'Drop-down lists'!$Z$8:$AA$9,2,FALSE),"-")</f>
        <v>-</v>
      </c>
      <c r="R2339" s="12"/>
      <c r="S2339" s="12"/>
      <c r="T2339" s="12"/>
      <c r="U2339" s="158" t="str">
        <f t="shared" si="6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64"/>
        <v/>
      </c>
      <c r="P2340" s="103"/>
      <c r="Q2340" s="103" t="str">
        <f>IF(P2340&lt;&gt;"",VLOOKUP(P2340,'Drop-down lists'!$Z$8:$AA$9,2,FALSE),"-")</f>
        <v>-</v>
      </c>
      <c r="R2340" s="12"/>
      <c r="S2340" s="12"/>
      <c r="T2340" s="12"/>
      <c r="U2340" s="158" t="str">
        <f t="shared" si="6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64"/>
        <v/>
      </c>
      <c r="P2341" s="103"/>
      <c r="Q2341" s="103" t="str">
        <f>IF(P2341&lt;&gt;"",VLOOKUP(P2341,'Drop-down lists'!$Z$8:$AA$9,2,FALSE),"-")</f>
        <v>-</v>
      </c>
      <c r="R2341" s="12"/>
      <c r="S2341" s="12"/>
      <c r="T2341" s="12"/>
      <c r="U2341" s="158" t="str">
        <f t="shared" si="6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64"/>
        <v/>
      </c>
      <c r="P2342" s="103"/>
      <c r="Q2342" s="103" t="str">
        <f>IF(P2342&lt;&gt;"",VLOOKUP(P2342,'Drop-down lists'!$Z$8:$AA$9,2,FALSE),"-")</f>
        <v>-</v>
      </c>
      <c r="R2342" s="12"/>
      <c r="S2342" s="12"/>
      <c r="T2342" s="12"/>
      <c r="U2342" s="158" t="str">
        <f t="shared" si="6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64"/>
        <v/>
      </c>
      <c r="P2343" s="103"/>
      <c r="Q2343" s="103" t="str">
        <f>IF(P2343&lt;&gt;"",VLOOKUP(P2343,'Drop-down lists'!$Z$8:$AA$9,2,FALSE),"-")</f>
        <v>-</v>
      </c>
      <c r="R2343" s="12"/>
      <c r="S2343" s="12"/>
      <c r="T2343" s="12"/>
      <c r="U2343" s="158" t="str">
        <f t="shared" si="6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64"/>
        <v/>
      </c>
      <c r="P2344" s="103"/>
      <c r="Q2344" s="103" t="str">
        <f>IF(P2344&lt;&gt;"",VLOOKUP(P2344,'Drop-down lists'!$Z$8:$AA$9,2,FALSE),"-")</f>
        <v>-</v>
      </c>
      <c r="R2344" s="12"/>
      <c r="S2344" s="12"/>
      <c r="T2344" s="12"/>
      <c r="U2344" s="158" t="str">
        <f t="shared" si="6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64"/>
        <v/>
      </c>
      <c r="P2345" s="103"/>
      <c r="Q2345" s="103" t="str">
        <f>IF(P2345&lt;&gt;"",VLOOKUP(P2345,'Drop-down lists'!$Z$8:$AA$9,2,FALSE),"-")</f>
        <v>-</v>
      </c>
      <c r="R2345" s="12"/>
      <c r="S2345" s="12"/>
      <c r="T2345" s="12"/>
      <c r="U2345" s="158" t="str">
        <f t="shared" si="6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64"/>
        <v/>
      </c>
      <c r="P2346" s="103"/>
      <c r="Q2346" s="103" t="str">
        <f>IF(P2346&lt;&gt;"",VLOOKUP(P2346,'Drop-down lists'!$Z$8:$AA$9,2,FALSE),"-")</f>
        <v>-</v>
      </c>
      <c r="R2346" s="12"/>
      <c r="S2346" s="12"/>
      <c r="T2346" s="12"/>
      <c r="U2346" s="158" t="str">
        <f t="shared" si="6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64"/>
        <v/>
      </c>
      <c r="P2347" s="103"/>
      <c r="Q2347" s="103" t="str">
        <f>IF(P2347&lt;&gt;"",VLOOKUP(P2347,'Drop-down lists'!$Z$8:$AA$9,2,FALSE),"-")</f>
        <v>-</v>
      </c>
      <c r="R2347" s="12"/>
      <c r="S2347" s="12"/>
      <c r="T2347" s="12"/>
      <c r="U2347" s="158" t="str">
        <f t="shared" si="6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64"/>
        <v/>
      </c>
      <c r="P2348" s="103"/>
      <c r="Q2348" s="103" t="str">
        <f>IF(P2348&lt;&gt;"",VLOOKUP(P2348,'Drop-down lists'!$Z$8:$AA$9,2,FALSE),"-")</f>
        <v>-</v>
      </c>
      <c r="R2348" s="12"/>
      <c r="S2348" s="12"/>
      <c r="T2348" s="12"/>
      <c r="U2348" s="158" t="str">
        <f t="shared" si="6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64"/>
        <v/>
      </c>
      <c r="P2349" s="103"/>
      <c r="Q2349" s="103" t="str">
        <f>IF(P2349&lt;&gt;"",VLOOKUP(P2349,'Drop-down lists'!$Z$8:$AA$9,2,FALSE),"-")</f>
        <v>-</v>
      </c>
      <c r="R2349" s="12"/>
      <c r="S2349" s="12"/>
      <c r="T2349" s="12"/>
      <c r="U2349" s="158" t="str">
        <f t="shared" si="6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64"/>
        <v/>
      </c>
      <c r="P2350" s="103"/>
      <c r="Q2350" s="103" t="str">
        <f>IF(P2350&lt;&gt;"",VLOOKUP(P2350,'Drop-down lists'!$Z$8:$AA$9,2,FALSE),"-")</f>
        <v>-</v>
      </c>
      <c r="R2350" s="12"/>
      <c r="S2350" s="12"/>
      <c r="T2350" s="12"/>
      <c r="U2350" s="158" t="str">
        <f t="shared" si="6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64"/>
        <v/>
      </c>
      <c r="P2351" s="103"/>
      <c r="Q2351" s="103" t="str">
        <f>IF(P2351&lt;&gt;"",VLOOKUP(P2351,'Drop-down lists'!$Z$8:$AA$9,2,FALSE),"-")</f>
        <v>-</v>
      </c>
      <c r="R2351" s="12"/>
      <c r="S2351" s="12"/>
      <c r="T2351" s="12"/>
      <c r="U2351" s="158" t="str">
        <f t="shared" si="6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64"/>
        <v/>
      </c>
      <c r="P2352" s="103"/>
      <c r="Q2352" s="103" t="str">
        <f>IF(P2352&lt;&gt;"",VLOOKUP(P2352,'Drop-down lists'!$Z$8:$AA$9,2,FALSE),"-")</f>
        <v>-</v>
      </c>
      <c r="R2352" s="12"/>
      <c r="S2352" s="12"/>
      <c r="T2352" s="12"/>
      <c r="U2352" s="158" t="str">
        <f t="shared" si="6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64"/>
        <v/>
      </c>
      <c r="P2353" s="103"/>
      <c r="Q2353" s="103" t="str">
        <f>IF(P2353&lt;&gt;"",VLOOKUP(P2353,'Drop-down lists'!$Z$8:$AA$9,2,FALSE),"-")</f>
        <v>-</v>
      </c>
      <c r="R2353" s="12"/>
      <c r="S2353" s="12"/>
      <c r="T2353" s="12"/>
      <c r="U2353" s="158" t="str">
        <f t="shared" si="6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64"/>
        <v/>
      </c>
      <c r="P2354" s="103"/>
      <c r="Q2354" s="103" t="str">
        <f>IF(P2354&lt;&gt;"",VLOOKUP(P2354,'Drop-down lists'!$Z$8:$AA$9,2,FALSE),"-")</f>
        <v>-</v>
      </c>
      <c r="R2354" s="12"/>
      <c r="S2354" s="12"/>
      <c r="T2354" s="12"/>
      <c r="U2354" s="158" t="str">
        <f t="shared" si="6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64"/>
        <v/>
      </c>
      <c r="P2355" s="103"/>
      <c r="Q2355" s="103" t="str">
        <f>IF(P2355&lt;&gt;"",VLOOKUP(P2355,'Drop-down lists'!$Z$8:$AA$9,2,FALSE),"-")</f>
        <v>-</v>
      </c>
      <c r="R2355" s="12"/>
      <c r="S2355" s="12"/>
      <c r="T2355" s="12"/>
      <c r="U2355" s="158" t="str">
        <f t="shared" si="6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64"/>
        <v/>
      </c>
      <c r="P2356" s="103"/>
      <c r="Q2356" s="103" t="str">
        <f>IF(P2356&lt;&gt;"",VLOOKUP(P2356,'Drop-down lists'!$Z$8:$AA$9,2,FALSE),"-")</f>
        <v>-</v>
      </c>
      <c r="R2356" s="12"/>
      <c r="S2356" s="12"/>
      <c r="T2356" s="12"/>
      <c r="U2356" s="158" t="str">
        <f t="shared" si="6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64"/>
        <v/>
      </c>
      <c r="P2357" s="103"/>
      <c r="Q2357" s="103" t="str">
        <f>IF(P2357&lt;&gt;"",VLOOKUP(P2357,'Drop-down lists'!$Z$8:$AA$9,2,FALSE),"-")</f>
        <v>-</v>
      </c>
      <c r="R2357" s="12"/>
      <c r="S2357" s="12"/>
      <c r="T2357" s="12"/>
      <c r="U2357" s="158" t="str">
        <f t="shared" si="6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64"/>
        <v/>
      </c>
      <c r="P2358" s="103"/>
      <c r="Q2358" s="103" t="str">
        <f>IF(P2358&lt;&gt;"",VLOOKUP(P2358,'Drop-down lists'!$Z$8:$AA$9,2,FALSE),"-")</f>
        <v>-</v>
      </c>
      <c r="R2358" s="12"/>
      <c r="S2358" s="12"/>
      <c r="T2358" s="12"/>
      <c r="U2358" s="158" t="str">
        <f t="shared" si="6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64"/>
        <v/>
      </c>
      <c r="P2359" s="103"/>
      <c r="Q2359" s="103" t="str">
        <f>IF(P2359&lt;&gt;"",VLOOKUP(P2359,'Drop-down lists'!$Z$8:$AA$9,2,FALSE),"-")</f>
        <v>-</v>
      </c>
      <c r="R2359" s="12"/>
      <c r="S2359" s="12"/>
      <c r="T2359" s="12"/>
      <c r="U2359" s="158" t="str">
        <f t="shared" si="6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64"/>
        <v/>
      </c>
      <c r="P2360" s="103"/>
      <c r="Q2360" s="103" t="str">
        <f>IF(P2360&lt;&gt;"",VLOOKUP(P2360,'Drop-down lists'!$Z$8:$AA$9,2,FALSE),"-")</f>
        <v>-</v>
      </c>
      <c r="R2360" s="12"/>
      <c r="S2360" s="12"/>
      <c r="T2360" s="12"/>
      <c r="U2360" s="158" t="str">
        <f t="shared" si="6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64"/>
        <v/>
      </c>
      <c r="P2361" s="103"/>
      <c r="Q2361" s="103" t="str">
        <f>IF(P2361&lt;&gt;"",VLOOKUP(P2361,'Drop-down lists'!$Z$8:$AA$9,2,FALSE),"-")</f>
        <v>-</v>
      </c>
      <c r="R2361" s="12"/>
      <c r="S2361" s="12"/>
      <c r="T2361" s="12"/>
      <c r="U2361" s="158" t="str">
        <f t="shared" si="65"/>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64"/>
        <v/>
      </c>
      <c r="P2362" s="103"/>
      <c r="Q2362" s="103" t="str">
        <f>IF(P2362&lt;&gt;"",VLOOKUP(P2362,'Drop-down lists'!$Z$8:$AA$9,2,FALSE),"-")</f>
        <v>-</v>
      </c>
      <c r="R2362" s="12"/>
      <c r="S2362" s="12"/>
      <c r="T2362" s="12"/>
      <c r="U2362" s="158" t="str">
        <f t="shared" si="65"/>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64"/>
        <v/>
      </c>
      <c r="P2363" s="103"/>
      <c r="Q2363" s="103" t="str">
        <f>IF(P2363&lt;&gt;"",VLOOKUP(P2363,'Drop-down lists'!$Z$8:$AA$9,2,FALSE),"-")</f>
        <v>-</v>
      </c>
      <c r="R2363" s="12"/>
      <c r="S2363" s="12"/>
      <c r="T2363" s="12"/>
      <c r="U2363" s="158" t="str">
        <f t="shared" si="65"/>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64"/>
        <v/>
      </c>
      <c r="P2364" s="103"/>
      <c r="Q2364" s="103" t="str">
        <f>IF(P2364&lt;&gt;"",VLOOKUP(P2364,'Drop-down lists'!$Z$8:$AA$9,2,FALSE),"-")</f>
        <v>-</v>
      </c>
      <c r="R2364" s="12"/>
      <c r="S2364" s="12"/>
      <c r="T2364" s="12"/>
      <c r="U2364" s="158" t="str">
        <f t="shared" si="65"/>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64"/>
        <v/>
      </c>
      <c r="P2365" s="103"/>
      <c r="Q2365" s="103" t="str">
        <f>IF(P2365&lt;&gt;"",VLOOKUP(P2365,'Drop-down lists'!$Z$8:$AA$9,2,FALSE),"-")</f>
        <v>-</v>
      </c>
      <c r="R2365" s="12"/>
      <c r="S2365" s="12"/>
      <c r="T2365" s="12"/>
      <c r="U2365" s="158" t="str">
        <f t="shared" si="65"/>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64"/>
        <v/>
      </c>
      <c r="P2366" s="103"/>
      <c r="Q2366" s="103" t="str">
        <f>IF(P2366&lt;&gt;"",VLOOKUP(P2366,'Drop-down lists'!$Z$8:$AA$9,2,FALSE),"-")</f>
        <v>-</v>
      </c>
      <c r="R2366" s="12"/>
      <c r="S2366" s="12"/>
      <c r="T2366" s="12"/>
      <c r="U2366" s="158" t="str">
        <f t="shared" si="65"/>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64"/>
        <v/>
      </c>
      <c r="P2367" s="103"/>
      <c r="Q2367" s="103" t="str">
        <f>IF(P2367&lt;&gt;"",VLOOKUP(P2367,'Drop-down lists'!$Z$8:$AA$9,2,FALSE),"-")</f>
        <v>-</v>
      </c>
      <c r="R2367" s="12"/>
      <c r="S2367" s="12"/>
      <c r="T2367" s="12"/>
      <c r="U2367" s="158" t="str">
        <f t="shared" si="65"/>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64"/>
        <v/>
      </c>
      <c r="P2368" s="103"/>
      <c r="Q2368" s="103" t="str">
        <f>IF(P2368&lt;&gt;"",VLOOKUP(P2368,'Drop-down lists'!$Z$8:$AA$9,2,FALSE),"-")</f>
        <v>-</v>
      </c>
      <c r="R2368" s="12"/>
      <c r="S2368" s="12"/>
      <c r="T2368" s="12"/>
      <c r="U2368" s="158" t="str">
        <f t="shared" si="65"/>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64"/>
        <v/>
      </c>
      <c r="P2369" s="103"/>
      <c r="Q2369" s="103" t="str">
        <f>IF(P2369&lt;&gt;"",VLOOKUP(P2369,'Drop-down lists'!$Z$8:$AA$9,2,FALSE),"-")</f>
        <v>-</v>
      </c>
      <c r="R2369" s="12"/>
      <c r="S2369" s="12"/>
      <c r="T2369" s="12"/>
      <c r="U2369" s="158" t="str">
        <f t="shared" si="65"/>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64"/>
        <v/>
      </c>
      <c r="P2370" s="103"/>
      <c r="Q2370" s="103" t="str">
        <f>IF(P2370&lt;&gt;"",VLOOKUP(P2370,'Drop-down lists'!$Z$8:$AA$9,2,FALSE),"-")</f>
        <v>-</v>
      </c>
      <c r="R2370" s="12"/>
      <c r="S2370" s="12"/>
      <c r="T2370" s="12"/>
      <c r="U2370" s="158" t="str">
        <f t="shared" si="65"/>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64"/>
        <v/>
      </c>
      <c r="P2371" s="103"/>
      <c r="Q2371" s="103" t="str">
        <f>IF(P2371&lt;&gt;"",VLOOKUP(P2371,'Drop-down lists'!$Z$8:$AA$9,2,FALSE),"-")</f>
        <v>-</v>
      </c>
      <c r="R2371" s="12"/>
      <c r="S2371" s="12"/>
      <c r="T2371" s="12"/>
      <c r="U2371" s="158" t="str">
        <f t="shared" si="65"/>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64"/>
        <v/>
      </c>
      <c r="P2372" s="103"/>
      <c r="Q2372" s="103" t="str">
        <f>IF(P2372&lt;&gt;"",VLOOKUP(P2372,'Drop-down lists'!$Z$8:$AA$9,2,FALSE),"-")</f>
        <v>-</v>
      </c>
      <c r="R2372" s="12"/>
      <c r="S2372" s="12"/>
      <c r="T2372" s="12"/>
      <c r="U2372" s="158" t="str">
        <f t="shared" si="65"/>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66">IF(L2373&lt;&gt;"",IF(J2373="East",(L2373+(M2373+N2373/60)/60),IF(J2373="West",-(L2373+(M2373+N2373/60)/60),"East/West?")),"")</f>
        <v/>
      </c>
      <c r="P2373" s="103"/>
      <c r="Q2373" s="103" t="str">
        <f>IF(P2373&lt;&gt;"",VLOOKUP(P2373,'Drop-down lists'!$Z$8:$AA$9,2,FALSE),"-")</f>
        <v>-</v>
      </c>
      <c r="R2373" s="12"/>
      <c r="S2373" s="12"/>
      <c r="T2373" s="12"/>
      <c r="U2373" s="158" t="str">
        <f t="shared" ref="U2373:U2436" si="67">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66"/>
        <v/>
      </c>
      <c r="P2374" s="103"/>
      <c r="Q2374" s="103" t="str">
        <f>IF(P2374&lt;&gt;"",VLOOKUP(P2374,'Drop-down lists'!$Z$8:$AA$9,2,FALSE),"-")</f>
        <v>-</v>
      </c>
      <c r="R2374" s="12"/>
      <c r="S2374" s="12"/>
      <c r="T2374" s="12"/>
      <c r="U2374" s="158" t="str">
        <f t="shared" si="6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66"/>
        <v/>
      </c>
      <c r="P2375" s="103"/>
      <c r="Q2375" s="103" t="str">
        <f>IF(P2375&lt;&gt;"",VLOOKUP(P2375,'Drop-down lists'!$Z$8:$AA$9,2,FALSE),"-")</f>
        <v>-</v>
      </c>
      <c r="R2375" s="12"/>
      <c r="S2375" s="12"/>
      <c r="T2375" s="12"/>
      <c r="U2375" s="158" t="str">
        <f t="shared" si="6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66"/>
        <v/>
      </c>
      <c r="P2376" s="103"/>
      <c r="Q2376" s="103" t="str">
        <f>IF(P2376&lt;&gt;"",VLOOKUP(P2376,'Drop-down lists'!$Z$8:$AA$9,2,FALSE),"-")</f>
        <v>-</v>
      </c>
      <c r="R2376" s="12"/>
      <c r="S2376" s="12"/>
      <c r="T2376" s="12"/>
      <c r="U2376" s="158" t="str">
        <f t="shared" si="6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66"/>
        <v/>
      </c>
      <c r="P2377" s="103"/>
      <c r="Q2377" s="103" t="str">
        <f>IF(P2377&lt;&gt;"",VLOOKUP(P2377,'Drop-down lists'!$Z$8:$AA$9,2,FALSE),"-")</f>
        <v>-</v>
      </c>
      <c r="R2377" s="12"/>
      <c r="S2377" s="12"/>
      <c r="T2377" s="12"/>
      <c r="U2377" s="158" t="str">
        <f t="shared" si="6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66"/>
        <v/>
      </c>
      <c r="P2378" s="103"/>
      <c r="Q2378" s="103" t="str">
        <f>IF(P2378&lt;&gt;"",VLOOKUP(P2378,'Drop-down lists'!$Z$8:$AA$9,2,FALSE),"-")</f>
        <v>-</v>
      </c>
      <c r="R2378" s="12"/>
      <c r="S2378" s="12"/>
      <c r="T2378" s="12"/>
      <c r="U2378" s="158" t="str">
        <f t="shared" si="6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66"/>
        <v/>
      </c>
      <c r="P2379" s="103"/>
      <c r="Q2379" s="103" t="str">
        <f>IF(P2379&lt;&gt;"",VLOOKUP(P2379,'Drop-down lists'!$Z$8:$AA$9,2,FALSE),"-")</f>
        <v>-</v>
      </c>
      <c r="R2379" s="12"/>
      <c r="S2379" s="12"/>
      <c r="T2379" s="12"/>
      <c r="U2379" s="158" t="str">
        <f t="shared" si="6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66"/>
        <v/>
      </c>
      <c r="P2380" s="103"/>
      <c r="Q2380" s="103" t="str">
        <f>IF(P2380&lt;&gt;"",VLOOKUP(P2380,'Drop-down lists'!$Z$8:$AA$9,2,FALSE),"-")</f>
        <v>-</v>
      </c>
      <c r="R2380" s="12"/>
      <c r="S2380" s="12"/>
      <c r="T2380" s="12"/>
      <c r="U2380" s="158" t="str">
        <f t="shared" si="6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66"/>
        <v/>
      </c>
      <c r="P2381" s="103"/>
      <c r="Q2381" s="103" t="str">
        <f>IF(P2381&lt;&gt;"",VLOOKUP(P2381,'Drop-down lists'!$Z$8:$AA$9,2,FALSE),"-")</f>
        <v>-</v>
      </c>
      <c r="R2381" s="12"/>
      <c r="S2381" s="12"/>
      <c r="T2381" s="12"/>
      <c r="U2381" s="158" t="str">
        <f t="shared" si="6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66"/>
        <v/>
      </c>
      <c r="P2382" s="103"/>
      <c r="Q2382" s="103" t="str">
        <f>IF(P2382&lt;&gt;"",VLOOKUP(P2382,'Drop-down lists'!$Z$8:$AA$9,2,FALSE),"-")</f>
        <v>-</v>
      </c>
      <c r="R2382" s="12"/>
      <c r="S2382" s="12"/>
      <c r="T2382" s="12"/>
      <c r="U2382" s="158" t="str">
        <f t="shared" si="6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66"/>
        <v/>
      </c>
      <c r="P2383" s="103"/>
      <c r="Q2383" s="103" t="str">
        <f>IF(P2383&lt;&gt;"",VLOOKUP(P2383,'Drop-down lists'!$Z$8:$AA$9,2,FALSE),"-")</f>
        <v>-</v>
      </c>
      <c r="R2383" s="12"/>
      <c r="S2383" s="12"/>
      <c r="T2383" s="12"/>
      <c r="U2383" s="158" t="str">
        <f t="shared" si="6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66"/>
        <v/>
      </c>
      <c r="P2384" s="103"/>
      <c r="Q2384" s="103" t="str">
        <f>IF(P2384&lt;&gt;"",VLOOKUP(P2384,'Drop-down lists'!$Z$8:$AA$9,2,FALSE),"-")</f>
        <v>-</v>
      </c>
      <c r="R2384" s="12"/>
      <c r="S2384" s="12"/>
      <c r="T2384" s="12"/>
      <c r="U2384" s="158" t="str">
        <f t="shared" si="6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66"/>
        <v/>
      </c>
      <c r="P2385" s="103"/>
      <c r="Q2385" s="103" t="str">
        <f>IF(P2385&lt;&gt;"",VLOOKUP(P2385,'Drop-down lists'!$Z$8:$AA$9,2,FALSE),"-")</f>
        <v>-</v>
      </c>
      <c r="R2385" s="12"/>
      <c r="S2385" s="12"/>
      <c r="T2385" s="12"/>
      <c r="U2385" s="158" t="str">
        <f t="shared" si="6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66"/>
        <v/>
      </c>
      <c r="P2386" s="103"/>
      <c r="Q2386" s="103" t="str">
        <f>IF(P2386&lt;&gt;"",VLOOKUP(P2386,'Drop-down lists'!$Z$8:$AA$9,2,FALSE),"-")</f>
        <v>-</v>
      </c>
      <c r="R2386" s="12"/>
      <c r="S2386" s="12"/>
      <c r="T2386" s="12"/>
      <c r="U2386" s="158" t="str">
        <f t="shared" si="6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66"/>
        <v/>
      </c>
      <c r="P2387" s="103"/>
      <c r="Q2387" s="103" t="str">
        <f>IF(P2387&lt;&gt;"",VLOOKUP(P2387,'Drop-down lists'!$Z$8:$AA$9,2,FALSE),"-")</f>
        <v>-</v>
      </c>
      <c r="R2387" s="12"/>
      <c r="S2387" s="12"/>
      <c r="T2387" s="12"/>
      <c r="U2387" s="158" t="str">
        <f t="shared" si="6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66"/>
        <v/>
      </c>
      <c r="P2388" s="103"/>
      <c r="Q2388" s="103" t="str">
        <f>IF(P2388&lt;&gt;"",VLOOKUP(P2388,'Drop-down lists'!$Z$8:$AA$9,2,FALSE),"-")</f>
        <v>-</v>
      </c>
      <c r="R2388" s="12"/>
      <c r="S2388" s="12"/>
      <c r="T2388" s="12"/>
      <c r="U2388" s="158" t="str">
        <f t="shared" si="6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66"/>
        <v/>
      </c>
      <c r="P2389" s="103"/>
      <c r="Q2389" s="103" t="str">
        <f>IF(P2389&lt;&gt;"",VLOOKUP(P2389,'Drop-down lists'!$Z$8:$AA$9,2,FALSE),"-")</f>
        <v>-</v>
      </c>
      <c r="R2389" s="12"/>
      <c r="S2389" s="12"/>
      <c r="T2389" s="12"/>
      <c r="U2389" s="158" t="str">
        <f t="shared" si="6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66"/>
        <v/>
      </c>
      <c r="P2390" s="103"/>
      <c r="Q2390" s="103" t="str">
        <f>IF(P2390&lt;&gt;"",VLOOKUP(P2390,'Drop-down lists'!$Z$8:$AA$9,2,FALSE),"-")</f>
        <v>-</v>
      </c>
      <c r="R2390" s="12"/>
      <c r="S2390" s="12"/>
      <c r="T2390" s="12"/>
      <c r="U2390" s="158" t="str">
        <f t="shared" si="6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66"/>
        <v/>
      </c>
      <c r="P2391" s="103"/>
      <c r="Q2391" s="103" t="str">
        <f>IF(P2391&lt;&gt;"",VLOOKUP(P2391,'Drop-down lists'!$Z$8:$AA$9,2,FALSE),"-")</f>
        <v>-</v>
      </c>
      <c r="R2391" s="12"/>
      <c r="S2391" s="12"/>
      <c r="T2391" s="12"/>
      <c r="U2391" s="158" t="str">
        <f t="shared" si="6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66"/>
        <v/>
      </c>
      <c r="P2392" s="103"/>
      <c r="Q2392" s="103" t="str">
        <f>IF(P2392&lt;&gt;"",VLOOKUP(P2392,'Drop-down lists'!$Z$8:$AA$9,2,FALSE),"-")</f>
        <v>-</v>
      </c>
      <c r="R2392" s="12"/>
      <c r="S2392" s="12"/>
      <c r="T2392" s="12"/>
      <c r="U2392" s="158" t="str">
        <f t="shared" si="6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66"/>
        <v/>
      </c>
      <c r="P2393" s="103"/>
      <c r="Q2393" s="103" t="str">
        <f>IF(P2393&lt;&gt;"",VLOOKUP(P2393,'Drop-down lists'!$Z$8:$AA$9,2,FALSE),"-")</f>
        <v>-</v>
      </c>
      <c r="R2393" s="12"/>
      <c r="S2393" s="12"/>
      <c r="T2393" s="12"/>
      <c r="U2393" s="158" t="str">
        <f t="shared" si="6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66"/>
        <v/>
      </c>
      <c r="P2394" s="103"/>
      <c r="Q2394" s="103" t="str">
        <f>IF(P2394&lt;&gt;"",VLOOKUP(P2394,'Drop-down lists'!$Z$8:$AA$9,2,FALSE),"-")</f>
        <v>-</v>
      </c>
      <c r="R2394" s="12"/>
      <c r="S2394" s="12"/>
      <c r="T2394" s="12"/>
      <c r="U2394" s="158" t="str">
        <f t="shared" si="6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66"/>
        <v/>
      </c>
      <c r="P2395" s="103"/>
      <c r="Q2395" s="103" t="str">
        <f>IF(P2395&lt;&gt;"",VLOOKUP(P2395,'Drop-down lists'!$Z$8:$AA$9,2,FALSE),"-")</f>
        <v>-</v>
      </c>
      <c r="R2395" s="12"/>
      <c r="S2395" s="12"/>
      <c r="T2395" s="12"/>
      <c r="U2395" s="158" t="str">
        <f t="shared" si="6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66"/>
        <v/>
      </c>
      <c r="P2396" s="103"/>
      <c r="Q2396" s="103" t="str">
        <f>IF(P2396&lt;&gt;"",VLOOKUP(P2396,'Drop-down lists'!$Z$8:$AA$9,2,FALSE),"-")</f>
        <v>-</v>
      </c>
      <c r="R2396" s="12"/>
      <c r="S2396" s="12"/>
      <c r="T2396" s="12"/>
      <c r="U2396" s="158" t="str">
        <f t="shared" si="6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66"/>
        <v/>
      </c>
      <c r="P2397" s="103"/>
      <c r="Q2397" s="103" t="str">
        <f>IF(P2397&lt;&gt;"",VLOOKUP(P2397,'Drop-down lists'!$Z$8:$AA$9,2,FALSE),"-")</f>
        <v>-</v>
      </c>
      <c r="R2397" s="12"/>
      <c r="S2397" s="12"/>
      <c r="T2397" s="12"/>
      <c r="U2397" s="158" t="str">
        <f t="shared" si="6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66"/>
        <v/>
      </c>
      <c r="P2398" s="103"/>
      <c r="Q2398" s="103" t="str">
        <f>IF(P2398&lt;&gt;"",VLOOKUP(P2398,'Drop-down lists'!$Z$8:$AA$9,2,FALSE),"-")</f>
        <v>-</v>
      </c>
      <c r="R2398" s="12"/>
      <c r="S2398" s="12"/>
      <c r="T2398" s="12"/>
      <c r="U2398" s="158" t="str">
        <f t="shared" si="6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66"/>
        <v/>
      </c>
      <c r="P2399" s="103"/>
      <c r="Q2399" s="103" t="str">
        <f>IF(P2399&lt;&gt;"",VLOOKUP(P2399,'Drop-down lists'!$Z$8:$AA$9,2,FALSE),"-")</f>
        <v>-</v>
      </c>
      <c r="R2399" s="12"/>
      <c r="S2399" s="12"/>
      <c r="T2399" s="12"/>
      <c r="U2399" s="158" t="str">
        <f t="shared" si="6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66"/>
        <v/>
      </c>
      <c r="P2400" s="103"/>
      <c r="Q2400" s="103" t="str">
        <f>IF(P2400&lt;&gt;"",VLOOKUP(P2400,'Drop-down lists'!$Z$8:$AA$9,2,FALSE),"-")</f>
        <v>-</v>
      </c>
      <c r="R2400" s="12"/>
      <c r="S2400" s="12"/>
      <c r="T2400" s="12"/>
      <c r="U2400" s="158" t="str">
        <f t="shared" si="6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66"/>
        <v/>
      </c>
      <c r="P2401" s="103"/>
      <c r="Q2401" s="103" t="str">
        <f>IF(P2401&lt;&gt;"",VLOOKUP(P2401,'Drop-down lists'!$Z$8:$AA$9,2,FALSE),"-")</f>
        <v>-</v>
      </c>
      <c r="R2401" s="12"/>
      <c r="S2401" s="12"/>
      <c r="T2401" s="12"/>
      <c r="U2401" s="158" t="str">
        <f t="shared" si="6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66"/>
        <v/>
      </c>
      <c r="P2402" s="103"/>
      <c r="Q2402" s="103" t="str">
        <f>IF(P2402&lt;&gt;"",VLOOKUP(P2402,'Drop-down lists'!$Z$8:$AA$9,2,FALSE),"-")</f>
        <v>-</v>
      </c>
      <c r="R2402" s="12"/>
      <c r="S2402" s="12"/>
      <c r="T2402" s="12"/>
      <c r="U2402" s="158" t="str">
        <f t="shared" si="6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66"/>
        <v/>
      </c>
      <c r="P2403" s="103"/>
      <c r="Q2403" s="103" t="str">
        <f>IF(P2403&lt;&gt;"",VLOOKUP(P2403,'Drop-down lists'!$Z$8:$AA$9,2,FALSE),"-")</f>
        <v>-</v>
      </c>
      <c r="R2403" s="12"/>
      <c r="S2403" s="12"/>
      <c r="T2403" s="12"/>
      <c r="U2403" s="158" t="str">
        <f t="shared" si="6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66"/>
        <v/>
      </c>
      <c r="P2404" s="103"/>
      <c r="Q2404" s="103" t="str">
        <f>IF(P2404&lt;&gt;"",VLOOKUP(P2404,'Drop-down lists'!$Z$8:$AA$9,2,FALSE),"-")</f>
        <v>-</v>
      </c>
      <c r="R2404" s="12"/>
      <c r="S2404" s="12"/>
      <c r="T2404" s="12"/>
      <c r="U2404" s="158" t="str">
        <f t="shared" si="6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66"/>
        <v/>
      </c>
      <c r="P2405" s="103"/>
      <c r="Q2405" s="103" t="str">
        <f>IF(P2405&lt;&gt;"",VLOOKUP(P2405,'Drop-down lists'!$Z$8:$AA$9,2,FALSE),"-")</f>
        <v>-</v>
      </c>
      <c r="R2405" s="12"/>
      <c r="S2405" s="12"/>
      <c r="T2405" s="12"/>
      <c r="U2405" s="158" t="str">
        <f t="shared" si="6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66"/>
        <v/>
      </c>
      <c r="P2406" s="103"/>
      <c r="Q2406" s="103" t="str">
        <f>IF(P2406&lt;&gt;"",VLOOKUP(P2406,'Drop-down lists'!$Z$8:$AA$9,2,FALSE),"-")</f>
        <v>-</v>
      </c>
      <c r="R2406" s="12"/>
      <c r="S2406" s="12"/>
      <c r="T2406" s="12"/>
      <c r="U2406" s="158" t="str">
        <f t="shared" si="6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66"/>
        <v/>
      </c>
      <c r="P2407" s="103"/>
      <c r="Q2407" s="103" t="str">
        <f>IF(P2407&lt;&gt;"",VLOOKUP(P2407,'Drop-down lists'!$Z$8:$AA$9,2,FALSE),"-")</f>
        <v>-</v>
      </c>
      <c r="R2407" s="12"/>
      <c r="S2407" s="12"/>
      <c r="T2407" s="12"/>
      <c r="U2407" s="158" t="str">
        <f t="shared" si="6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66"/>
        <v/>
      </c>
      <c r="P2408" s="103"/>
      <c r="Q2408" s="103" t="str">
        <f>IF(P2408&lt;&gt;"",VLOOKUP(P2408,'Drop-down lists'!$Z$8:$AA$9,2,FALSE),"-")</f>
        <v>-</v>
      </c>
      <c r="R2408" s="12"/>
      <c r="S2408" s="12"/>
      <c r="T2408" s="12"/>
      <c r="U2408" s="158" t="str">
        <f t="shared" si="6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66"/>
        <v/>
      </c>
      <c r="P2409" s="103"/>
      <c r="Q2409" s="103" t="str">
        <f>IF(P2409&lt;&gt;"",VLOOKUP(P2409,'Drop-down lists'!$Z$8:$AA$9,2,FALSE),"-")</f>
        <v>-</v>
      </c>
      <c r="R2409" s="12"/>
      <c r="S2409" s="12"/>
      <c r="T2409" s="12"/>
      <c r="U2409" s="158" t="str">
        <f t="shared" si="6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66"/>
        <v/>
      </c>
      <c r="P2410" s="103"/>
      <c r="Q2410" s="103" t="str">
        <f>IF(P2410&lt;&gt;"",VLOOKUP(P2410,'Drop-down lists'!$Z$8:$AA$9,2,FALSE),"-")</f>
        <v>-</v>
      </c>
      <c r="R2410" s="12"/>
      <c r="S2410" s="12"/>
      <c r="T2410" s="12"/>
      <c r="U2410" s="158" t="str">
        <f t="shared" si="6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66"/>
        <v/>
      </c>
      <c r="P2411" s="103"/>
      <c r="Q2411" s="103" t="str">
        <f>IF(P2411&lt;&gt;"",VLOOKUP(P2411,'Drop-down lists'!$Z$8:$AA$9,2,FALSE),"-")</f>
        <v>-</v>
      </c>
      <c r="R2411" s="12"/>
      <c r="S2411" s="12"/>
      <c r="T2411" s="12"/>
      <c r="U2411" s="158" t="str">
        <f t="shared" si="6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66"/>
        <v/>
      </c>
      <c r="P2412" s="103"/>
      <c r="Q2412" s="103" t="str">
        <f>IF(P2412&lt;&gt;"",VLOOKUP(P2412,'Drop-down lists'!$Z$8:$AA$9,2,FALSE),"-")</f>
        <v>-</v>
      </c>
      <c r="R2412" s="12"/>
      <c r="S2412" s="12"/>
      <c r="T2412" s="12"/>
      <c r="U2412" s="158" t="str">
        <f t="shared" si="6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66"/>
        <v/>
      </c>
      <c r="P2413" s="103"/>
      <c r="Q2413" s="103" t="str">
        <f>IF(P2413&lt;&gt;"",VLOOKUP(P2413,'Drop-down lists'!$Z$8:$AA$9,2,FALSE),"-")</f>
        <v>-</v>
      </c>
      <c r="R2413" s="12"/>
      <c r="S2413" s="12"/>
      <c r="T2413" s="12"/>
      <c r="U2413" s="158" t="str">
        <f t="shared" si="6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66"/>
        <v/>
      </c>
      <c r="P2414" s="103"/>
      <c r="Q2414" s="103" t="str">
        <f>IF(P2414&lt;&gt;"",VLOOKUP(P2414,'Drop-down lists'!$Z$8:$AA$9,2,FALSE),"-")</f>
        <v>-</v>
      </c>
      <c r="R2414" s="12"/>
      <c r="S2414" s="12"/>
      <c r="T2414" s="12"/>
      <c r="U2414" s="158" t="str">
        <f t="shared" si="6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66"/>
        <v/>
      </c>
      <c r="P2415" s="103"/>
      <c r="Q2415" s="103" t="str">
        <f>IF(P2415&lt;&gt;"",VLOOKUP(P2415,'Drop-down lists'!$Z$8:$AA$9,2,FALSE),"-")</f>
        <v>-</v>
      </c>
      <c r="R2415" s="12"/>
      <c r="S2415" s="12"/>
      <c r="T2415" s="12"/>
      <c r="U2415" s="158" t="str">
        <f t="shared" si="6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66"/>
        <v/>
      </c>
      <c r="P2416" s="103"/>
      <c r="Q2416" s="103" t="str">
        <f>IF(P2416&lt;&gt;"",VLOOKUP(P2416,'Drop-down lists'!$Z$8:$AA$9,2,FALSE),"-")</f>
        <v>-</v>
      </c>
      <c r="R2416" s="12"/>
      <c r="S2416" s="12"/>
      <c r="T2416" s="12"/>
      <c r="U2416" s="158" t="str">
        <f t="shared" si="6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66"/>
        <v/>
      </c>
      <c r="P2417" s="103"/>
      <c r="Q2417" s="103" t="str">
        <f>IF(P2417&lt;&gt;"",VLOOKUP(P2417,'Drop-down lists'!$Z$8:$AA$9,2,FALSE),"-")</f>
        <v>-</v>
      </c>
      <c r="R2417" s="12"/>
      <c r="S2417" s="12"/>
      <c r="T2417" s="12"/>
      <c r="U2417" s="158" t="str">
        <f t="shared" si="6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66"/>
        <v/>
      </c>
      <c r="P2418" s="103"/>
      <c r="Q2418" s="103" t="str">
        <f>IF(P2418&lt;&gt;"",VLOOKUP(P2418,'Drop-down lists'!$Z$8:$AA$9,2,FALSE),"-")</f>
        <v>-</v>
      </c>
      <c r="R2418" s="12"/>
      <c r="S2418" s="12"/>
      <c r="T2418" s="12"/>
      <c r="U2418" s="158" t="str">
        <f t="shared" si="6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66"/>
        <v/>
      </c>
      <c r="P2419" s="103"/>
      <c r="Q2419" s="103" t="str">
        <f>IF(P2419&lt;&gt;"",VLOOKUP(P2419,'Drop-down lists'!$Z$8:$AA$9,2,FALSE),"-")</f>
        <v>-</v>
      </c>
      <c r="R2419" s="12"/>
      <c r="S2419" s="12"/>
      <c r="T2419" s="12"/>
      <c r="U2419" s="158" t="str">
        <f t="shared" si="6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66"/>
        <v/>
      </c>
      <c r="P2420" s="103"/>
      <c r="Q2420" s="103" t="str">
        <f>IF(P2420&lt;&gt;"",VLOOKUP(P2420,'Drop-down lists'!$Z$8:$AA$9,2,FALSE),"-")</f>
        <v>-</v>
      </c>
      <c r="R2420" s="12"/>
      <c r="S2420" s="12"/>
      <c r="T2420" s="12"/>
      <c r="U2420" s="158" t="str">
        <f t="shared" si="6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66"/>
        <v/>
      </c>
      <c r="P2421" s="103"/>
      <c r="Q2421" s="103" t="str">
        <f>IF(P2421&lt;&gt;"",VLOOKUP(P2421,'Drop-down lists'!$Z$8:$AA$9,2,FALSE),"-")</f>
        <v>-</v>
      </c>
      <c r="R2421" s="12"/>
      <c r="S2421" s="12"/>
      <c r="T2421" s="12"/>
      <c r="U2421" s="158" t="str">
        <f t="shared" si="6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66"/>
        <v/>
      </c>
      <c r="P2422" s="103"/>
      <c r="Q2422" s="103" t="str">
        <f>IF(P2422&lt;&gt;"",VLOOKUP(P2422,'Drop-down lists'!$Z$8:$AA$9,2,FALSE),"-")</f>
        <v>-</v>
      </c>
      <c r="R2422" s="12"/>
      <c r="S2422" s="12"/>
      <c r="T2422" s="12"/>
      <c r="U2422" s="158" t="str">
        <f t="shared" si="6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66"/>
        <v/>
      </c>
      <c r="P2423" s="103"/>
      <c r="Q2423" s="103" t="str">
        <f>IF(P2423&lt;&gt;"",VLOOKUP(P2423,'Drop-down lists'!$Z$8:$AA$9,2,FALSE),"-")</f>
        <v>-</v>
      </c>
      <c r="R2423" s="12"/>
      <c r="S2423" s="12"/>
      <c r="T2423" s="12"/>
      <c r="U2423" s="158" t="str">
        <f t="shared" si="6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66"/>
        <v/>
      </c>
      <c r="P2424" s="103"/>
      <c r="Q2424" s="103" t="str">
        <f>IF(P2424&lt;&gt;"",VLOOKUP(P2424,'Drop-down lists'!$Z$8:$AA$9,2,FALSE),"-")</f>
        <v>-</v>
      </c>
      <c r="R2424" s="12"/>
      <c r="S2424" s="12"/>
      <c r="T2424" s="12"/>
      <c r="U2424" s="158" t="str">
        <f t="shared" si="6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66"/>
        <v/>
      </c>
      <c r="P2425" s="103"/>
      <c r="Q2425" s="103" t="str">
        <f>IF(P2425&lt;&gt;"",VLOOKUP(P2425,'Drop-down lists'!$Z$8:$AA$9,2,FALSE),"-")</f>
        <v>-</v>
      </c>
      <c r="R2425" s="12"/>
      <c r="S2425" s="12"/>
      <c r="T2425" s="12"/>
      <c r="U2425" s="158" t="str">
        <f t="shared" si="67"/>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66"/>
        <v/>
      </c>
      <c r="P2426" s="103"/>
      <c r="Q2426" s="103" t="str">
        <f>IF(P2426&lt;&gt;"",VLOOKUP(P2426,'Drop-down lists'!$Z$8:$AA$9,2,FALSE),"-")</f>
        <v>-</v>
      </c>
      <c r="R2426" s="12"/>
      <c r="S2426" s="12"/>
      <c r="T2426" s="12"/>
      <c r="U2426" s="158" t="str">
        <f t="shared" si="67"/>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66"/>
        <v/>
      </c>
      <c r="P2427" s="103"/>
      <c r="Q2427" s="103" t="str">
        <f>IF(P2427&lt;&gt;"",VLOOKUP(P2427,'Drop-down lists'!$Z$8:$AA$9,2,FALSE),"-")</f>
        <v>-</v>
      </c>
      <c r="R2427" s="12"/>
      <c r="S2427" s="12"/>
      <c r="T2427" s="12"/>
      <c r="U2427" s="158" t="str">
        <f t="shared" si="67"/>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66"/>
        <v/>
      </c>
      <c r="P2428" s="103"/>
      <c r="Q2428" s="103" t="str">
        <f>IF(P2428&lt;&gt;"",VLOOKUP(P2428,'Drop-down lists'!$Z$8:$AA$9,2,FALSE),"-")</f>
        <v>-</v>
      </c>
      <c r="R2428" s="12"/>
      <c r="S2428" s="12"/>
      <c r="T2428" s="12"/>
      <c r="U2428" s="158" t="str">
        <f t="shared" si="67"/>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66"/>
        <v/>
      </c>
      <c r="P2429" s="103"/>
      <c r="Q2429" s="103" t="str">
        <f>IF(P2429&lt;&gt;"",VLOOKUP(P2429,'Drop-down lists'!$Z$8:$AA$9,2,FALSE),"-")</f>
        <v>-</v>
      </c>
      <c r="R2429" s="12"/>
      <c r="S2429" s="12"/>
      <c r="T2429" s="12"/>
      <c r="U2429" s="158" t="str">
        <f t="shared" si="67"/>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66"/>
        <v/>
      </c>
      <c r="P2430" s="103"/>
      <c r="Q2430" s="103" t="str">
        <f>IF(P2430&lt;&gt;"",VLOOKUP(P2430,'Drop-down lists'!$Z$8:$AA$9,2,FALSE),"-")</f>
        <v>-</v>
      </c>
      <c r="R2430" s="12"/>
      <c r="S2430" s="12"/>
      <c r="T2430" s="12"/>
      <c r="U2430" s="158" t="str">
        <f t="shared" si="67"/>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66"/>
        <v/>
      </c>
      <c r="P2431" s="103"/>
      <c r="Q2431" s="103" t="str">
        <f>IF(P2431&lt;&gt;"",VLOOKUP(P2431,'Drop-down lists'!$Z$8:$AA$9,2,FALSE),"-")</f>
        <v>-</v>
      </c>
      <c r="R2431" s="12"/>
      <c r="S2431" s="12"/>
      <c r="T2431" s="12"/>
      <c r="U2431" s="158" t="str">
        <f t="shared" si="67"/>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66"/>
        <v/>
      </c>
      <c r="P2432" s="103"/>
      <c r="Q2432" s="103" t="str">
        <f>IF(P2432&lt;&gt;"",VLOOKUP(P2432,'Drop-down lists'!$Z$8:$AA$9,2,FALSE),"-")</f>
        <v>-</v>
      </c>
      <c r="R2432" s="12"/>
      <c r="S2432" s="12"/>
      <c r="T2432" s="12"/>
      <c r="U2432" s="158" t="str">
        <f t="shared" si="67"/>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66"/>
        <v/>
      </c>
      <c r="P2433" s="103"/>
      <c r="Q2433" s="103" t="str">
        <f>IF(P2433&lt;&gt;"",VLOOKUP(P2433,'Drop-down lists'!$Z$8:$AA$9,2,FALSE),"-")</f>
        <v>-</v>
      </c>
      <c r="R2433" s="12"/>
      <c r="S2433" s="12"/>
      <c r="T2433" s="12"/>
      <c r="U2433" s="158" t="str">
        <f t="shared" si="67"/>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66"/>
        <v/>
      </c>
      <c r="P2434" s="103"/>
      <c r="Q2434" s="103" t="str">
        <f>IF(P2434&lt;&gt;"",VLOOKUP(P2434,'Drop-down lists'!$Z$8:$AA$9,2,FALSE),"-")</f>
        <v>-</v>
      </c>
      <c r="R2434" s="12"/>
      <c r="S2434" s="12"/>
      <c r="T2434" s="12"/>
      <c r="U2434" s="158" t="str">
        <f t="shared" si="67"/>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66"/>
        <v/>
      </c>
      <c r="P2435" s="103"/>
      <c r="Q2435" s="103" t="str">
        <f>IF(P2435&lt;&gt;"",VLOOKUP(P2435,'Drop-down lists'!$Z$8:$AA$9,2,FALSE),"-")</f>
        <v>-</v>
      </c>
      <c r="R2435" s="12"/>
      <c r="S2435" s="12"/>
      <c r="T2435" s="12"/>
      <c r="U2435" s="158" t="str">
        <f t="shared" si="67"/>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66"/>
        <v/>
      </c>
      <c r="P2436" s="103"/>
      <c r="Q2436" s="103" t="str">
        <f>IF(P2436&lt;&gt;"",VLOOKUP(P2436,'Drop-down lists'!$Z$8:$AA$9,2,FALSE),"-")</f>
        <v>-</v>
      </c>
      <c r="R2436" s="12"/>
      <c r="S2436" s="12"/>
      <c r="T2436" s="12"/>
      <c r="U2436" s="158" t="str">
        <f t="shared" si="67"/>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68">IF(L2437&lt;&gt;"",IF(J2437="East",(L2437+(M2437+N2437/60)/60),IF(J2437="West",-(L2437+(M2437+N2437/60)/60),"East/West?")),"")</f>
        <v/>
      </c>
      <c r="P2437" s="103"/>
      <c r="Q2437" s="103" t="str">
        <f>IF(P2437&lt;&gt;"",VLOOKUP(P2437,'Drop-down lists'!$Z$8:$AA$9,2,FALSE),"-")</f>
        <v>-</v>
      </c>
      <c r="R2437" s="12"/>
      <c r="S2437" s="12"/>
      <c r="T2437" s="12"/>
      <c r="U2437" s="158" t="str">
        <f t="shared" ref="U2437:U2500" si="69">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68"/>
        <v/>
      </c>
      <c r="P2438" s="103"/>
      <c r="Q2438" s="103" t="str">
        <f>IF(P2438&lt;&gt;"",VLOOKUP(P2438,'Drop-down lists'!$Z$8:$AA$9,2,FALSE),"-")</f>
        <v>-</v>
      </c>
      <c r="R2438" s="12"/>
      <c r="S2438" s="12"/>
      <c r="T2438" s="12"/>
      <c r="U2438" s="158" t="str">
        <f t="shared" si="6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68"/>
        <v/>
      </c>
      <c r="P2439" s="103"/>
      <c r="Q2439" s="103" t="str">
        <f>IF(P2439&lt;&gt;"",VLOOKUP(P2439,'Drop-down lists'!$Z$8:$AA$9,2,FALSE),"-")</f>
        <v>-</v>
      </c>
      <c r="R2439" s="12"/>
      <c r="S2439" s="12"/>
      <c r="T2439" s="12"/>
      <c r="U2439" s="158" t="str">
        <f t="shared" si="6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68"/>
        <v/>
      </c>
      <c r="P2440" s="103"/>
      <c r="Q2440" s="103" t="str">
        <f>IF(P2440&lt;&gt;"",VLOOKUP(P2440,'Drop-down lists'!$Z$8:$AA$9,2,FALSE),"-")</f>
        <v>-</v>
      </c>
      <c r="R2440" s="12"/>
      <c r="S2440" s="12"/>
      <c r="T2440" s="12"/>
      <c r="U2440" s="158" t="str">
        <f t="shared" si="6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68"/>
        <v/>
      </c>
      <c r="P2441" s="103"/>
      <c r="Q2441" s="103" t="str">
        <f>IF(P2441&lt;&gt;"",VLOOKUP(P2441,'Drop-down lists'!$Z$8:$AA$9,2,FALSE),"-")</f>
        <v>-</v>
      </c>
      <c r="R2441" s="12"/>
      <c r="S2441" s="12"/>
      <c r="T2441" s="12"/>
      <c r="U2441" s="158" t="str">
        <f t="shared" si="6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68"/>
        <v/>
      </c>
      <c r="P2442" s="103"/>
      <c r="Q2442" s="103" t="str">
        <f>IF(P2442&lt;&gt;"",VLOOKUP(P2442,'Drop-down lists'!$Z$8:$AA$9,2,FALSE),"-")</f>
        <v>-</v>
      </c>
      <c r="R2442" s="12"/>
      <c r="S2442" s="12"/>
      <c r="T2442" s="12"/>
      <c r="U2442" s="158" t="str">
        <f t="shared" si="6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68"/>
        <v/>
      </c>
      <c r="P2443" s="103"/>
      <c r="Q2443" s="103" t="str">
        <f>IF(P2443&lt;&gt;"",VLOOKUP(P2443,'Drop-down lists'!$Z$8:$AA$9,2,FALSE),"-")</f>
        <v>-</v>
      </c>
      <c r="R2443" s="12"/>
      <c r="S2443" s="12"/>
      <c r="T2443" s="12"/>
      <c r="U2443" s="158" t="str">
        <f t="shared" si="6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68"/>
        <v/>
      </c>
      <c r="P2444" s="103"/>
      <c r="Q2444" s="103" t="str">
        <f>IF(P2444&lt;&gt;"",VLOOKUP(P2444,'Drop-down lists'!$Z$8:$AA$9,2,FALSE),"-")</f>
        <v>-</v>
      </c>
      <c r="R2444" s="12"/>
      <c r="S2444" s="12"/>
      <c r="T2444" s="12"/>
      <c r="U2444" s="158" t="str">
        <f t="shared" si="6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68"/>
        <v/>
      </c>
      <c r="P2445" s="103"/>
      <c r="Q2445" s="103" t="str">
        <f>IF(P2445&lt;&gt;"",VLOOKUP(P2445,'Drop-down lists'!$Z$8:$AA$9,2,FALSE),"-")</f>
        <v>-</v>
      </c>
      <c r="R2445" s="12"/>
      <c r="S2445" s="12"/>
      <c r="T2445" s="12"/>
      <c r="U2445" s="158" t="str">
        <f t="shared" si="6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68"/>
        <v/>
      </c>
      <c r="P2446" s="103"/>
      <c r="Q2446" s="103" t="str">
        <f>IF(P2446&lt;&gt;"",VLOOKUP(P2446,'Drop-down lists'!$Z$8:$AA$9,2,FALSE),"-")</f>
        <v>-</v>
      </c>
      <c r="R2446" s="12"/>
      <c r="S2446" s="12"/>
      <c r="T2446" s="12"/>
      <c r="U2446" s="158" t="str">
        <f t="shared" si="6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68"/>
        <v/>
      </c>
      <c r="P2447" s="103"/>
      <c r="Q2447" s="103" t="str">
        <f>IF(P2447&lt;&gt;"",VLOOKUP(P2447,'Drop-down lists'!$Z$8:$AA$9,2,FALSE),"-")</f>
        <v>-</v>
      </c>
      <c r="R2447" s="12"/>
      <c r="S2447" s="12"/>
      <c r="T2447" s="12"/>
      <c r="U2447" s="158" t="str">
        <f t="shared" si="6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68"/>
        <v/>
      </c>
      <c r="P2448" s="103"/>
      <c r="Q2448" s="103" t="str">
        <f>IF(P2448&lt;&gt;"",VLOOKUP(P2448,'Drop-down lists'!$Z$8:$AA$9,2,FALSE),"-")</f>
        <v>-</v>
      </c>
      <c r="R2448" s="12"/>
      <c r="S2448" s="12"/>
      <c r="T2448" s="12"/>
      <c r="U2448" s="158" t="str">
        <f t="shared" si="6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68"/>
        <v/>
      </c>
      <c r="P2449" s="103"/>
      <c r="Q2449" s="103" t="str">
        <f>IF(P2449&lt;&gt;"",VLOOKUP(P2449,'Drop-down lists'!$Z$8:$AA$9,2,FALSE),"-")</f>
        <v>-</v>
      </c>
      <c r="R2449" s="12"/>
      <c r="S2449" s="12"/>
      <c r="T2449" s="12"/>
      <c r="U2449" s="158" t="str">
        <f t="shared" si="6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68"/>
        <v/>
      </c>
      <c r="P2450" s="103"/>
      <c r="Q2450" s="103" t="str">
        <f>IF(P2450&lt;&gt;"",VLOOKUP(P2450,'Drop-down lists'!$Z$8:$AA$9,2,FALSE),"-")</f>
        <v>-</v>
      </c>
      <c r="R2450" s="12"/>
      <c r="S2450" s="12"/>
      <c r="T2450" s="12"/>
      <c r="U2450" s="158" t="str">
        <f t="shared" si="6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68"/>
        <v/>
      </c>
      <c r="P2451" s="103"/>
      <c r="Q2451" s="103" t="str">
        <f>IF(P2451&lt;&gt;"",VLOOKUP(P2451,'Drop-down lists'!$Z$8:$AA$9,2,FALSE),"-")</f>
        <v>-</v>
      </c>
      <c r="R2451" s="12"/>
      <c r="S2451" s="12"/>
      <c r="T2451" s="12"/>
      <c r="U2451" s="158" t="str">
        <f t="shared" si="6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68"/>
        <v/>
      </c>
      <c r="P2452" s="103"/>
      <c r="Q2452" s="103" t="str">
        <f>IF(P2452&lt;&gt;"",VLOOKUP(P2452,'Drop-down lists'!$Z$8:$AA$9,2,FALSE),"-")</f>
        <v>-</v>
      </c>
      <c r="R2452" s="12"/>
      <c r="S2452" s="12"/>
      <c r="T2452" s="12"/>
      <c r="U2452" s="158" t="str">
        <f t="shared" si="6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68"/>
        <v/>
      </c>
      <c r="P2453" s="103"/>
      <c r="Q2453" s="103" t="str">
        <f>IF(P2453&lt;&gt;"",VLOOKUP(P2453,'Drop-down lists'!$Z$8:$AA$9,2,FALSE),"-")</f>
        <v>-</v>
      </c>
      <c r="R2453" s="12"/>
      <c r="S2453" s="12"/>
      <c r="T2453" s="12"/>
      <c r="U2453" s="158" t="str">
        <f t="shared" si="6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68"/>
        <v/>
      </c>
      <c r="P2454" s="103"/>
      <c r="Q2454" s="103" t="str">
        <f>IF(P2454&lt;&gt;"",VLOOKUP(P2454,'Drop-down lists'!$Z$8:$AA$9,2,FALSE),"-")</f>
        <v>-</v>
      </c>
      <c r="R2454" s="12"/>
      <c r="S2454" s="12"/>
      <c r="T2454" s="12"/>
      <c r="U2454" s="158" t="str">
        <f t="shared" si="6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68"/>
        <v/>
      </c>
      <c r="P2455" s="103"/>
      <c r="Q2455" s="103" t="str">
        <f>IF(P2455&lt;&gt;"",VLOOKUP(P2455,'Drop-down lists'!$Z$8:$AA$9,2,FALSE),"-")</f>
        <v>-</v>
      </c>
      <c r="R2455" s="12"/>
      <c r="S2455" s="12"/>
      <c r="T2455" s="12"/>
      <c r="U2455" s="158" t="str">
        <f t="shared" si="6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68"/>
        <v/>
      </c>
      <c r="P2456" s="103"/>
      <c r="Q2456" s="103" t="str">
        <f>IF(P2456&lt;&gt;"",VLOOKUP(P2456,'Drop-down lists'!$Z$8:$AA$9,2,FALSE),"-")</f>
        <v>-</v>
      </c>
      <c r="R2456" s="12"/>
      <c r="S2456" s="12"/>
      <c r="T2456" s="12"/>
      <c r="U2456" s="158" t="str">
        <f t="shared" si="6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68"/>
        <v/>
      </c>
      <c r="P2457" s="103"/>
      <c r="Q2457" s="103" t="str">
        <f>IF(P2457&lt;&gt;"",VLOOKUP(P2457,'Drop-down lists'!$Z$8:$AA$9,2,FALSE),"-")</f>
        <v>-</v>
      </c>
      <c r="R2457" s="12"/>
      <c r="S2457" s="12"/>
      <c r="T2457" s="12"/>
      <c r="U2457" s="158" t="str">
        <f t="shared" si="6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68"/>
        <v/>
      </c>
      <c r="P2458" s="103"/>
      <c r="Q2458" s="103" t="str">
        <f>IF(P2458&lt;&gt;"",VLOOKUP(P2458,'Drop-down lists'!$Z$8:$AA$9,2,FALSE),"-")</f>
        <v>-</v>
      </c>
      <c r="R2458" s="12"/>
      <c r="S2458" s="12"/>
      <c r="T2458" s="12"/>
      <c r="U2458" s="158" t="str">
        <f t="shared" si="6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68"/>
        <v/>
      </c>
      <c r="P2459" s="103"/>
      <c r="Q2459" s="103" t="str">
        <f>IF(P2459&lt;&gt;"",VLOOKUP(P2459,'Drop-down lists'!$Z$8:$AA$9,2,FALSE),"-")</f>
        <v>-</v>
      </c>
      <c r="R2459" s="12"/>
      <c r="S2459" s="12"/>
      <c r="T2459" s="12"/>
      <c r="U2459" s="158" t="str">
        <f t="shared" si="6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68"/>
        <v/>
      </c>
      <c r="P2460" s="103"/>
      <c r="Q2460" s="103" t="str">
        <f>IF(P2460&lt;&gt;"",VLOOKUP(P2460,'Drop-down lists'!$Z$8:$AA$9,2,FALSE),"-")</f>
        <v>-</v>
      </c>
      <c r="R2460" s="12"/>
      <c r="S2460" s="12"/>
      <c r="T2460" s="12"/>
      <c r="U2460" s="158" t="str">
        <f t="shared" si="6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68"/>
        <v/>
      </c>
      <c r="P2461" s="103"/>
      <c r="Q2461" s="103" t="str">
        <f>IF(P2461&lt;&gt;"",VLOOKUP(P2461,'Drop-down lists'!$Z$8:$AA$9,2,FALSE),"-")</f>
        <v>-</v>
      </c>
      <c r="R2461" s="12"/>
      <c r="S2461" s="12"/>
      <c r="T2461" s="12"/>
      <c r="U2461" s="158" t="str">
        <f t="shared" si="6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68"/>
        <v/>
      </c>
      <c r="P2462" s="103"/>
      <c r="Q2462" s="103" t="str">
        <f>IF(P2462&lt;&gt;"",VLOOKUP(P2462,'Drop-down lists'!$Z$8:$AA$9,2,FALSE),"-")</f>
        <v>-</v>
      </c>
      <c r="R2462" s="12"/>
      <c r="S2462" s="12"/>
      <c r="T2462" s="12"/>
      <c r="U2462" s="158" t="str">
        <f t="shared" si="6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68"/>
        <v/>
      </c>
      <c r="P2463" s="103"/>
      <c r="Q2463" s="103" t="str">
        <f>IF(P2463&lt;&gt;"",VLOOKUP(P2463,'Drop-down lists'!$Z$8:$AA$9,2,FALSE),"-")</f>
        <v>-</v>
      </c>
      <c r="R2463" s="12"/>
      <c r="S2463" s="12"/>
      <c r="T2463" s="12"/>
      <c r="U2463" s="158" t="str">
        <f t="shared" si="6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68"/>
        <v/>
      </c>
      <c r="P2464" s="103"/>
      <c r="Q2464" s="103" t="str">
        <f>IF(P2464&lt;&gt;"",VLOOKUP(P2464,'Drop-down lists'!$Z$8:$AA$9,2,FALSE),"-")</f>
        <v>-</v>
      </c>
      <c r="R2464" s="12"/>
      <c r="S2464" s="12"/>
      <c r="T2464" s="12"/>
      <c r="U2464" s="158" t="str">
        <f t="shared" si="6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68"/>
        <v/>
      </c>
      <c r="P2465" s="103"/>
      <c r="Q2465" s="103" t="str">
        <f>IF(P2465&lt;&gt;"",VLOOKUP(P2465,'Drop-down lists'!$Z$8:$AA$9,2,FALSE),"-")</f>
        <v>-</v>
      </c>
      <c r="R2465" s="12"/>
      <c r="S2465" s="12"/>
      <c r="T2465" s="12"/>
      <c r="U2465" s="158" t="str">
        <f t="shared" si="6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68"/>
        <v/>
      </c>
      <c r="P2466" s="103"/>
      <c r="Q2466" s="103" t="str">
        <f>IF(P2466&lt;&gt;"",VLOOKUP(P2466,'Drop-down lists'!$Z$8:$AA$9,2,FALSE),"-")</f>
        <v>-</v>
      </c>
      <c r="R2466" s="12"/>
      <c r="S2466" s="12"/>
      <c r="T2466" s="12"/>
      <c r="U2466" s="158" t="str">
        <f t="shared" si="6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68"/>
        <v/>
      </c>
      <c r="P2467" s="103"/>
      <c r="Q2467" s="103" t="str">
        <f>IF(P2467&lt;&gt;"",VLOOKUP(P2467,'Drop-down lists'!$Z$8:$AA$9,2,FALSE),"-")</f>
        <v>-</v>
      </c>
      <c r="R2467" s="12"/>
      <c r="S2467" s="12"/>
      <c r="T2467" s="12"/>
      <c r="U2467" s="158" t="str">
        <f t="shared" si="6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68"/>
        <v/>
      </c>
      <c r="P2468" s="103"/>
      <c r="Q2468" s="103" t="str">
        <f>IF(P2468&lt;&gt;"",VLOOKUP(P2468,'Drop-down lists'!$Z$8:$AA$9,2,FALSE),"-")</f>
        <v>-</v>
      </c>
      <c r="R2468" s="12"/>
      <c r="S2468" s="12"/>
      <c r="T2468" s="12"/>
      <c r="U2468" s="158" t="str">
        <f t="shared" si="6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68"/>
        <v/>
      </c>
      <c r="P2469" s="103"/>
      <c r="Q2469" s="103" t="str">
        <f>IF(P2469&lt;&gt;"",VLOOKUP(P2469,'Drop-down lists'!$Z$8:$AA$9,2,FALSE),"-")</f>
        <v>-</v>
      </c>
      <c r="R2469" s="12"/>
      <c r="S2469" s="12"/>
      <c r="T2469" s="12"/>
      <c r="U2469" s="158" t="str">
        <f t="shared" si="6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68"/>
        <v/>
      </c>
      <c r="P2470" s="103"/>
      <c r="Q2470" s="103" t="str">
        <f>IF(P2470&lt;&gt;"",VLOOKUP(P2470,'Drop-down lists'!$Z$8:$AA$9,2,FALSE),"-")</f>
        <v>-</v>
      </c>
      <c r="R2470" s="12"/>
      <c r="S2470" s="12"/>
      <c r="T2470" s="12"/>
      <c r="U2470" s="158" t="str">
        <f t="shared" si="6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68"/>
        <v/>
      </c>
      <c r="P2471" s="103"/>
      <c r="Q2471" s="103" t="str">
        <f>IF(P2471&lt;&gt;"",VLOOKUP(P2471,'Drop-down lists'!$Z$8:$AA$9,2,FALSE),"-")</f>
        <v>-</v>
      </c>
      <c r="R2471" s="12"/>
      <c r="S2471" s="12"/>
      <c r="T2471" s="12"/>
      <c r="U2471" s="158" t="str">
        <f t="shared" si="6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68"/>
        <v/>
      </c>
      <c r="P2472" s="103"/>
      <c r="Q2472" s="103" t="str">
        <f>IF(P2472&lt;&gt;"",VLOOKUP(P2472,'Drop-down lists'!$Z$8:$AA$9,2,FALSE),"-")</f>
        <v>-</v>
      </c>
      <c r="R2472" s="12"/>
      <c r="S2472" s="12"/>
      <c r="T2472" s="12"/>
      <c r="U2472" s="158" t="str">
        <f t="shared" si="6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68"/>
        <v/>
      </c>
      <c r="P2473" s="103"/>
      <c r="Q2473" s="103" t="str">
        <f>IF(P2473&lt;&gt;"",VLOOKUP(P2473,'Drop-down lists'!$Z$8:$AA$9,2,FALSE),"-")</f>
        <v>-</v>
      </c>
      <c r="R2473" s="12"/>
      <c r="S2473" s="12"/>
      <c r="T2473" s="12"/>
      <c r="U2473" s="158" t="str">
        <f t="shared" si="6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68"/>
        <v/>
      </c>
      <c r="P2474" s="103"/>
      <c r="Q2474" s="103" t="str">
        <f>IF(P2474&lt;&gt;"",VLOOKUP(P2474,'Drop-down lists'!$Z$8:$AA$9,2,FALSE),"-")</f>
        <v>-</v>
      </c>
      <c r="R2474" s="12"/>
      <c r="S2474" s="12"/>
      <c r="T2474" s="12"/>
      <c r="U2474" s="158" t="str">
        <f t="shared" si="6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68"/>
        <v/>
      </c>
      <c r="P2475" s="103"/>
      <c r="Q2475" s="103" t="str">
        <f>IF(P2475&lt;&gt;"",VLOOKUP(P2475,'Drop-down lists'!$Z$8:$AA$9,2,FALSE),"-")</f>
        <v>-</v>
      </c>
      <c r="R2475" s="12"/>
      <c r="S2475" s="12"/>
      <c r="T2475" s="12"/>
      <c r="U2475" s="158" t="str">
        <f t="shared" si="6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68"/>
        <v/>
      </c>
      <c r="P2476" s="103"/>
      <c r="Q2476" s="103" t="str">
        <f>IF(P2476&lt;&gt;"",VLOOKUP(P2476,'Drop-down lists'!$Z$8:$AA$9,2,FALSE),"-")</f>
        <v>-</v>
      </c>
      <c r="R2476" s="12"/>
      <c r="S2476" s="12"/>
      <c r="T2476" s="12"/>
      <c r="U2476" s="158" t="str">
        <f t="shared" si="6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68"/>
        <v/>
      </c>
      <c r="P2477" s="103"/>
      <c r="Q2477" s="103" t="str">
        <f>IF(P2477&lt;&gt;"",VLOOKUP(P2477,'Drop-down lists'!$Z$8:$AA$9,2,FALSE),"-")</f>
        <v>-</v>
      </c>
      <c r="R2477" s="12"/>
      <c r="S2477" s="12"/>
      <c r="T2477" s="12"/>
      <c r="U2477" s="158" t="str">
        <f t="shared" si="6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68"/>
        <v/>
      </c>
      <c r="P2478" s="103"/>
      <c r="Q2478" s="103" t="str">
        <f>IF(P2478&lt;&gt;"",VLOOKUP(P2478,'Drop-down lists'!$Z$8:$AA$9,2,FALSE),"-")</f>
        <v>-</v>
      </c>
      <c r="R2478" s="12"/>
      <c r="S2478" s="12"/>
      <c r="T2478" s="12"/>
      <c r="U2478" s="158" t="str">
        <f t="shared" si="6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68"/>
        <v/>
      </c>
      <c r="P2479" s="103"/>
      <c r="Q2479" s="103" t="str">
        <f>IF(P2479&lt;&gt;"",VLOOKUP(P2479,'Drop-down lists'!$Z$8:$AA$9,2,FALSE),"-")</f>
        <v>-</v>
      </c>
      <c r="R2479" s="12"/>
      <c r="S2479" s="12"/>
      <c r="T2479" s="12"/>
      <c r="U2479" s="158" t="str">
        <f t="shared" si="6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68"/>
        <v/>
      </c>
      <c r="P2480" s="103"/>
      <c r="Q2480" s="103" t="str">
        <f>IF(P2480&lt;&gt;"",VLOOKUP(P2480,'Drop-down lists'!$Z$8:$AA$9,2,FALSE),"-")</f>
        <v>-</v>
      </c>
      <c r="R2480" s="12"/>
      <c r="S2480" s="12"/>
      <c r="T2480" s="12"/>
      <c r="U2480" s="158" t="str">
        <f t="shared" si="6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68"/>
        <v/>
      </c>
      <c r="P2481" s="103"/>
      <c r="Q2481" s="103" t="str">
        <f>IF(P2481&lt;&gt;"",VLOOKUP(P2481,'Drop-down lists'!$Z$8:$AA$9,2,FALSE),"-")</f>
        <v>-</v>
      </c>
      <c r="R2481" s="12"/>
      <c r="S2481" s="12"/>
      <c r="T2481" s="12"/>
      <c r="U2481" s="158" t="str">
        <f t="shared" si="6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68"/>
        <v/>
      </c>
      <c r="P2482" s="103"/>
      <c r="Q2482" s="103" t="str">
        <f>IF(P2482&lt;&gt;"",VLOOKUP(P2482,'Drop-down lists'!$Z$8:$AA$9,2,FALSE),"-")</f>
        <v>-</v>
      </c>
      <c r="R2482" s="12"/>
      <c r="S2482" s="12"/>
      <c r="T2482" s="12"/>
      <c r="U2482" s="158" t="str">
        <f t="shared" si="6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68"/>
        <v/>
      </c>
      <c r="P2483" s="103"/>
      <c r="Q2483" s="103" t="str">
        <f>IF(P2483&lt;&gt;"",VLOOKUP(P2483,'Drop-down lists'!$Z$8:$AA$9,2,FALSE),"-")</f>
        <v>-</v>
      </c>
      <c r="R2483" s="12"/>
      <c r="S2483" s="12"/>
      <c r="T2483" s="12"/>
      <c r="U2483" s="158" t="str">
        <f t="shared" si="6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68"/>
        <v/>
      </c>
      <c r="P2484" s="103"/>
      <c r="Q2484" s="103" t="str">
        <f>IF(P2484&lt;&gt;"",VLOOKUP(P2484,'Drop-down lists'!$Z$8:$AA$9,2,FALSE),"-")</f>
        <v>-</v>
      </c>
      <c r="R2484" s="12"/>
      <c r="S2484" s="12"/>
      <c r="T2484" s="12"/>
      <c r="U2484" s="158" t="str">
        <f t="shared" si="6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68"/>
        <v/>
      </c>
      <c r="P2485" s="103"/>
      <c r="Q2485" s="103" t="str">
        <f>IF(P2485&lt;&gt;"",VLOOKUP(P2485,'Drop-down lists'!$Z$8:$AA$9,2,FALSE),"-")</f>
        <v>-</v>
      </c>
      <c r="R2485" s="12"/>
      <c r="S2485" s="12"/>
      <c r="T2485" s="12"/>
      <c r="U2485" s="158" t="str">
        <f t="shared" si="6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68"/>
        <v/>
      </c>
      <c r="P2486" s="103"/>
      <c r="Q2486" s="103" t="str">
        <f>IF(P2486&lt;&gt;"",VLOOKUP(P2486,'Drop-down lists'!$Z$8:$AA$9,2,FALSE),"-")</f>
        <v>-</v>
      </c>
      <c r="R2486" s="12"/>
      <c r="S2486" s="12"/>
      <c r="T2486" s="12"/>
      <c r="U2486" s="158" t="str">
        <f t="shared" si="6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68"/>
        <v/>
      </c>
      <c r="P2487" s="103"/>
      <c r="Q2487" s="103" t="str">
        <f>IF(P2487&lt;&gt;"",VLOOKUP(P2487,'Drop-down lists'!$Z$8:$AA$9,2,FALSE),"-")</f>
        <v>-</v>
      </c>
      <c r="R2487" s="12"/>
      <c r="S2487" s="12"/>
      <c r="T2487" s="12"/>
      <c r="U2487" s="158" t="str">
        <f t="shared" si="6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68"/>
        <v/>
      </c>
      <c r="P2488" s="103"/>
      <c r="Q2488" s="103" t="str">
        <f>IF(P2488&lt;&gt;"",VLOOKUP(P2488,'Drop-down lists'!$Z$8:$AA$9,2,FALSE),"-")</f>
        <v>-</v>
      </c>
      <c r="R2488" s="12"/>
      <c r="S2488" s="12"/>
      <c r="T2488" s="12"/>
      <c r="U2488" s="158" t="str">
        <f t="shared" si="6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68"/>
        <v/>
      </c>
      <c r="P2489" s="103"/>
      <c r="Q2489" s="103" t="str">
        <f>IF(P2489&lt;&gt;"",VLOOKUP(P2489,'Drop-down lists'!$Z$8:$AA$9,2,FALSE),"-")</f>
        <v>-</v>
      </c>
      <c r="R2489" s="12"/>
      <c r="S2489" s="12"/>
      <c r="T2489" s="12"/>
      <c r="U2489" s="158" t="str">
        <f t="shared" si="69"/>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68"/>
        <v/>
      </c>
      <c r="P2490" s="103"/>
      <c r="Q2490" s="103" t="str">
        <f>IF(P2490&lt;&gt;"",VLOOKUP(P2490,'Drop-down lists'!$Z$8:$AA$9,2,FALSE),"-")</f>
        <v>-</v>
      </c>
      <c r="R2490" s="12"/>
      <c r="S2490" s="12"/>
      <c r="T2490" s="12"/>
      <c r="U2490" s="158" t="str">
        <f t="shared" si="69"/>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68"/>
        <v/>
      </c>
      <c r="P2491" s="103"/>
      <c r="Q2491" s="103" t="str">
        <f>IF(P2491&lt;&gt;"",VLOOKUP(P2491,'Drop-down lists'!$Z$8:$AA$9,2,FALSE),"-")</f>
        <v>-</v>
      </c>
      <c r="R2491" s="12"/>
      <c r="S2491" s="12"/>
      <c r="T2491" s="12"/>
      <c r="U2491" s="158" t="str">
        <f t="shared" si="69"/>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68"/>
        <v/>
      </c>
      <c r="P2492" s="103"/>
      <c r="Q2492" s="103" t="str">
        <f>IF(P2492&lt;&gt;"",VLOOKUP(P2492,'Drop-down lists'!$Z$8:$AA$9,2,FALSE),"-")</f>
        <v>-</v>
      </c>
      <c r="R2492" s="12"/>
      <c r="S2492" s="12"/>
      <c r="T2492" s="12"/>
      <c r="U2492" s="158" t="str">
        <f t="shared" si="69"/>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68"/>
        <v/>
      </c>
      <c r="P2493" s="103"/>
      <c r="Q2493" s="103" t="str">
        <f>IF(P2493&lt;&gt;"",VLOOKUP(P2493,'Drop-down lists'!$Z$8:$AA$9,2,FALSE),"-")</f>
        <v>-</v>
      </c>
      <c r="R2493" s="12"/>
      <c r="S2493" s="12"/>
      <c r="T2493" s="12"/>
      <c r="U2493" s="158" t="str">
        <f t="shared" si="69"/>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68"/>
        <v/>
      </c>
      <c r="P2494" s="103"/>
      <c r="Q2494" s="103" t="str">
        <f>IF(P2494&lt;&gt;"",VLOOKUP(P2494,'Drop-down lists'!$Z$8:$AA$9,2,FALSE),"-")</f>
        <v>-</v>
      </c>
      <c r="R2494" s="12"/>
      <c r="S2494" s="12"/>
      <c r="T2494" s="12"/>
      <c r="U2494" s="158" t="str">
        <f t="shared" si="69"/>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68"/>
        <v/>
      </c>
      <c r="P2495" s="103"/>
      <c r="Q2495" s="103" t="str">
        <f>IF(P2495&lt;&gt;"",VLOOKUP(P2495,'Drop-down lists'!$Z$8:$AA$9,2,FALSE),"-")</f>
        <v>-</v>
      </c>
      <c r="R2495" s="12"/>
      <c r="S2495" s="12"/>
      <c r="T2495" s="12"/>
      <c r="U2495" s="158" t="str">
        <f t="shared" si="69"/>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68"/>
        <v/>
      </c>
      <c r="P2496" s="103"/>
      <c r="Q2496" s="103" t="str">
        <f>IF(P2496&lt;&gt;"",VLOOKUP(P2496,'Drop-down lists'!$Z$8:$AA$9,2,FALSE),"-")</f>
        <v>-</v>
      </c>
      <c r="R2496" s="12"/>
      <c r="S2496" s="12"/>
      <c r="T2496" s="12"/>
      <c r="U2496" s="158" t="str">
        <f t="shared" si="69"/>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68"/>
        <v/>
      </c>
      <c r="P2497" s="103"/>
      <c r="Q2497" s="103" t="str">
        <f>IF(P2497&lt;&gt;"",VLOOKUP(P2497,'Drop-down lists'!$Z$8:$AA$9,2,FALSE),"-")</f>
        <v>-</v>
      </c>
      <c r="R2497" s="12"/>
      <c r="S2497" s="12"/>
      <c r="T2497" s="12"/>
      <c r="U2497" s="158" t="str">
        <f t="shared" si="69"/>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68"/>
        <v/>
      </c>
      <c r="P2498" s="103"/>
      <c r="Q2498" s="103" t="str">
        <f>IF(P2498&lt;&gt;"",VLOOKUP(P2498,'Drop-down lists'!$Z$8:$AA$9,2,FALSE),"-")</f>
        <v>-</v>
      </c>
      <c r="R2498" s="12"/>
      <c r="S2498" s="12"/>
      <c r="T2498" s="12"/>
      <c r="U2498" s="158" t="str">
        <f t="shared" si="69"/>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68"/>
        <v/>
      </c>
      <c r="P2499" s="103"/>
      <c r="Q2499" s="103" t="str">
        <f>IF(P2499&lt;&gt;"",VLOOKUP(P2499,'Drop-down lists'!$Z$8:$AA$9,2,FALSE),"-")</f>
        <v>-</v>
      </c>
      <c r="R2499" s="12"/>
      <c r="S2499" s="12"/>
      <c r="T2499" s="12"/>
      <c r="U2499" s="158" t="str">
        <f t="shared" si="69"/>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68"/>
        <v/>
      </c>
      <c r="P2500" s="103"/>
      <c r="Q2500" s="103" t="str">
        <f>IF(P2500&lt;&gt;"",VLOOKUP(P2500,'Drop-down lists'!$Z$8:$AA$9,2,FALSE),"-")</f>
        <v>-</v>
      </c>
      <c r="R2500" s="12"/>
      <c r="S2500" s="12"/>
      <c r="T2500" s="12"/>
      <c r="U2500" s="158" t="str">
        <f t="shared" si="69"/>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0">IF(L2501&lt;&gt;"",IF(J2501="East",(L2501+(M2501+N2501/60)/60),IF(J2501="West",-(L2501+(M2501+N2501/60)/60),"East/West?")),"")</f>
        <v/>
      </c>
      <c r="P2501" s="103"/>
      <c r="Q2501" s="103" t="str">
        <f>IF(P2501&lt;&gt;"",VLOOKUP(P2501,'Drop-down lists'!$Z$8:$AA$9,2,FALSE),"-")</f>
        <v>-</v>
      </c>
      <c r="R2501" s="12"/>
      <c r="S2501" s="12"/>
      <c r="T2501" s="12"/>
      <c r="U2501" s="158" t="str">
        <f t="shared" ref="U2501:U2564" si="71">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0"/>
        <v/>
      </c>
      <c r="P2502" s="103"/>
      <c r="Q2502" s="103" t="str">
        <f>IF(P2502&lt;&gt;"",VLOOKUP(P2502,'Drop-down lists'!$Z$8:$AA$9,2,FALSE),"-")</f>
        <v>-</v>
      </c>
      <c r="R2502" s="12"/>
      <c r="S2502" s="12"/>
      <c r="T2502" s="12"/>
      <c r="U2502" s="158" t="str">
        <f t="shared" si="7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0"/>
        <v/>
      </c>
      <c r="P2503" s="103"/>
      <c r="Q2503" s="103" t="str">
        <f>IF(P2503&lt;&gt;"",VLOOKUP(P2503,'Drop-down lists'!$Z$8:$AA$9,2,FALSE),"-")</f>
        <v>-</v>
      </c>
      <c r="R2503" s="12"/>
      <c r="S2503" s="12"/>
      <c r="T2503" s="12"/>
      <c r="U2503" s="158" t="str">
        <f t="shared" si="7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0"/>
        <v/>
      </c>
      <c r="P2504" s="103"/>
      <c r="Q2504" s="103" t="str">
        <f>IF(P2504&lt;&gt;"",VLOOKUP(P2504,'Drop-down lists'!$Z$8:$AA$9,2,FALSE),"-")</f>
        <v>-</v>
      </c>
      <c r="R2504" s="12"/>
      <c r="S2504" s="12"/>
      <c r="T2504" s="12"/>
      <c r="U2504" s="158" t="str">
        <f t="shared" si="7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0"/>
        <v/>
      </c>
      <c r="P2505" s="103"/>
      <c r="Q2505" s="103" t="str">
        <f>IF(P2505&lt;&gt;"",VLOOKUP(P2505,'Drop-down lists'!$Z$8:$AA$9,2,FALSE),"-")</f>
        <v>-</v>
      </c>
      <c r="R2505" s="12"/>
      <c r="S2505" s="12"/>
      <c r="T2505" s="12"/>
      <c r="U2505" s="158" t="str">
        <f t="shared" si="7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0"/>
        <v/>
      </c>
      <c r="P2506" s="103"/>
      <c r="Q2506" s="103" t="str">
        <f>IF(P2506&lt;&gt;"",VLOOKUP(P2506,'Drop-down lists'!$Z$8:$AA$9,2,FALSE),"-")</f>
        <v>-</v>
      </c>
      <c r="R2506" s="12"/>
      <c r="S2506" s="12"/>
      <c r="T2506" s="12"/>
      <c r="U2506" s="158" t="str">
        <f t="shared" si="7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0"/>
        <v/>
      </c>
      <c r="P2507" s="103"/>
      <c r="Q2507" s="103" t="str">
        <f>IF(P2507&lt;&gt;"",VLOOKUP(P2507,'Drop-down lists'!$Z$8:$AA$9,2,FALSE),"-")</f>
        <v>-</v>
      </c>
      <c r="R2507" s="12"/>
      <c r="S2507" s="12"/>
      <c r="T2507" s="12"/>
      <c r="U2507" s="158" t="str">
        <f t="shared" si="7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0"/>
        <v/>
      </c>
      <c r="P2508" s="103"/>
      <c r="Q2508" s="103" t="str">
        <f>IF(P2508&lt;&gt;"",VLOOKUP(P2508,'Drop-down lists'!$Z$8:$AA$9,2,FALSE),"-")</f>
        <v>-</v>
      </c>
      <c r="R2508" s="12"/>
      <c r="S2508" s="12"/>
      <c r="T2508" s="12"/>
      <c r="U2508" s="158" t="str">
        <f t="shared" si="7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0"/>
        <v/>
      </c>
      <c r="P2509" s="103"/>
      <c r="Q2509" s="103" t="str">
        <f>IF(P2509&lt;&gt;"",VLOOKUP(P2509,'Drop-down lists'!$Z$8:$AA$9,2,FALSE),"-")</f>
        <v>-</v>
      </c>
      <c r="R2509" s="12"/>
      <c r="S2509" s="12"/>
      <c r="T2509" s="12"/>
      <c r="U2509" s="158" t="str">
        <f t="shared" si="7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0"/>
        <v/>
      </c>
      <c r="P2510" s="103"/>
      <c r="Q2510" s="103" t="str">
        <f>IF(P2510&lt;&gt;"",VLOOKUP(P2510,'Drop-down lists'!$Z$8:$AA$9,2,FALSE),"-")</f>
        <v>-</v>
      </c>
      <c r="R2510" s="12"/>
      <c r="S2510" s="12"/>
      <c r="T2510" s="12"/>
      <c r="U2510" s="158" t="str">
        <f t="shared" si="7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0"/>
        <v/>
      </c>
      <c r="P2511" s="103"/>
      <c r="Q2511" s="103" t="str">
        <f>IF(P2511&lt;&gt;"",VLOOKUP(P2511,'Drop-down lists'!$Z$8:$AA$9,2,FALSE),"-")</f>
        <v>-</v>
      </c>
      <c r="R2511" s="12"/>
      <c r="S2511" s="12"/>
      <c r="T2511" s="12"/>
      <c r="U2511" s="158" t="str">
        <f t="shared" si="7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0"/>
        <v/>
      </c>
      <c r="P2512" s="103"/>
      <c r="Q2512" s="103" t="str">
        <f>IF(P2512&lt;&gt;"",VLOOKUP(P2512,'Drop-down lists'!$Z$8:$AA$9,2,FALSE),"-")</f>
        <v>-</v>
      </c>
      <c r="R2512" s="12"/>
      <c r="S2512" s="12"/>
      <c r="T2512" s="12"/>
      <c r="U2512" s="158" t="str">
        <f t="shared" si="7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0"/>
        <v/>
      </c>
      <c r="P2513" s="103"/>
      <c r="Q2513" s="103" t="str">
        <f>IF(P2513&lt;&gt;"",VLOOKUP(P2513,'Drop-down lists'!$Z$8:$AA$9,2,FALSE),"-")</f>
        <v>-</v>
      </c>
      <c r="R2513" s="12"/>
      <c r="S2513" s="12"/>
      <c r="T2513" s="12"/>
      <c r="U2513" s="158" t="str">
        <f t="shared" si="7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0"/>
        <v/>
      </c>
      <c r="P2514" s="103"/>
      <c r="Q2514" s="103" t="str">
        <f>IF(P2514&lt;&gt;"",VLOOKUP(P2514,'Drop-down lists'!$Z$8:$AA$9,2,FALSE),"-")</f>
        <v>-</v>
      </c>
      <c r="R2514" s="12"/>
      <c r="S2514" s="12"/>
      <c r="T2514" s="12"/>
      <c r="U2514" s="158" t="str">
        <f t="shared" si="7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0"/>
        <v/>
      </c>
      <c r="P2515" s="103"/>
      <c r="Q2515" s="103" t="str">
        <f>IF(P2515&lt;&gt;"",VLOOKUP(P2515,'Drop-down lists'!$Z$8:$AA$9,2,FALSE),"-")</f>
        <v>-</v>
      </c>
      <c r="R2515" s="12"/>
      <c r="S2515" s="12"/>
      <c r="T2515" s="12"/>
      <c r="U2515" s="158" t="str">
        <f t="shared" si="7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0"/>
        <v/>
      </c>
      <c r="P2516" s="103"/>
      <c r="Q2516" s="103" t="str">
        <f>IF(P2516&lt;&gt;"",VLOOKUP(P2516,'Drop-down lists'!$Z$8:$AA$9,2,FALSE),"-")</f>
        <v>-</v>
      </c>
      <c r="R2516" s="12"/>
      <c r="S2516" s="12"/>
      <c r="T2516" s="12"/>
      <c r="U2516" s="158" t="str">
        <f t="shared" si="7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0"/>
        <v/>
      </c>
      <c r="P2517" s="103"/>
      <c r="Q2517" s="103" t="str">
        <f>IF(P2517&lt;&gt;"",VLOOKUP(P2517,'Drop-down lists'!$Z$8:$AA$9,2,FALSE),"-")</f>
        <v>-</v>
      </c>
      <c r="R2517" s="12"/>
      <c r="S2517" s="12"/>
      <c r="T2517" s="12"/>
      <c r="U2517" s="158" t="str">
        <f t="shared" si="7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0"/>
        <v/>
      </c>
      <c r="P2518" s="103"/>
      <c r="Q2518" s="103" t="str">
        <f>IF(P2518&lt;&gt;"",VLOOKUP(P2518,'Drop-down lists'!$Z$8:$AA$9,2,FALSE),"-")</f>
        <v>-</v>
      </c>
      <c r="R2518" s="12"/>
      <c r="S2518" s="12"/>
      <c r="T2518" s="12"/>
      <c r="U2518" s="158" t="str">
        <f t="shared" si="7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0"/>
        <v/>
      </c>
      <c r="P2519" s="103"/>
      <c r="Q2519" s="103" t="str">
        <f>IF(P2519&lt;&gt;"",VLOOKUP(P2519,'Drop-down lists'!$Z$8:$AA$9,2,FALSE),"-")</f>
        <v>-</v>
      </c>
      <c r="R2519" s="12"/>
      <c r="S2519" s="12"/>
      <c r="T2519" s="12"/>
      <c r="U2519" s="158" t="str">
        <f t="shared" si="7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0"/>
        <v/>
      </c>
      <c r="P2520" s="103"/>
      <c r="Q2520" s="103" t="str">
        <f>IF(P2520&lt;&gt;"",VLOOKUP(P2520,'Drop-down lists'!$Z$8:$AA$9,2,FALSE),"-")</f>
        <v>-</v>
      </c>
      <c r="R2520" s="12"/>
      <c r="S2520" s="12"/>
      <c r="T2520" s="12"/>
      <c r="U2520" s="158" t="str">
        <f t="shared" si="7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0"/>
        <v/>
      </c>
      <c r="P2521" s="103"/>
      <c r="Q2521" s="103" t="str">
        <f>IF(P2521&lt;&gt;"",VLOOKUP(P2521,'Drop-down lists'!$Z$8:$AA$9,2,FALSE),"-")</f>
        <v>-</v>
      </c>
      <c r="R2521" s="12"/>
      <c r="S2521" s="12"/>
      <c r="T2521" s="12"/>
      <c r="U2521" s="158" t="str">
        <f t="shared" si="7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0"/>
        <v/>
      </c>
      <c r="P2522" s="103"/>
      <c r="Q2522" s="103" t="str">
        <f>IF(P2522&lt;&gt;"",VLOOKUP(P2522,'Drop-down lists'!$Z$8:$AA$9,2,FALSE),"-")</f>
        <v>-</v>
      </c>
      <c r="R2522" s="12"/>
      <c r="S2522" s="12"/>
      <c r="T2522" s="12"/>
      <c r="U2522" s="158" t="str">
        <f t="shared" si="7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0"/>
        <v/>
      </c>
      <c r="P2523" s="103"/>
      <c r="Q2523" s="103" t="str">
        <f>IF(P2523&lt;&gt;"",VLOOKUP(P2523,'Drop-down lists'!$Z$8:$AA$9,2,FALSE),"-")</f>
        <v>-</v>
      </c>
      <c r="R2523" s="12"/>
      <c r="S2523" s="12"/>
      <c r="T2523" s="12"/>
      <c r="U2523" s="158" t="str">
        <f t="shared" si="7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0"/>
        <v/>
      </c>
      <c r="P2524" s="103"/>
      <c r="Q2524" s="103" t="str">
        <f>IF(P2524&lt;&gt;"",VLOOKUP(P2524,'Drop-down lists'!$Z$8:$AA$9,2,FALSE),"-")</f>
        <v>-</v>
      </c>
      <c r="R2524" s="12"/>
      <c r="S2524" s="12"/>
      <c r="T2524" s="12"/>
      <c r="U2524" s="158" t="str">
        <f t="shared" si="7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0"/>
        <v/>
      </c>
      <c r="P2525" s="103"/>
      <c r="Q2525" s="103" t="str">
        <f>IF(P2525&lt;&gt;"",VLOOKUP(P2525,'Drop-down lists'!$Z$8:$AA$9,2,FALSE),"-")</f>
        <v>-</v>
      </c>
      <c r="R2525" s="12"/>
      <c r="S2525" s="12"/>
      <c r="T2525" s="12"/>
      <c r="U2525" s="158" t="str">
        <f t="shared" si="7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0"/>
        <v/>
      </c>
      <c r="P2526" s="103"/>
      <c r="Q2526" s="103" t="str">
        <f>IF(P2526&lt;&gt;"",VLOOKUP(P2526,'Drop-down lists'!$Z$8:$AA$9,2,FALSE),"-")</f>
        <v>-</v>
      </c>
      <c r="R2526" s="12"/>
      <c r="S2526" s="12"/>
      <c r="T2526" s="12"/>
      <c r="U2526" s="158" t="str">
        <f t="shared" si="7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0"/>
        <v/>
      </c>
      <c r="P2527" s="103"/>
      <c r="Q2527" s="103" t="str">
        <f>IF(P2527&lt;&gt;"",VLOOKUP(P2527,'Drop-down lists'!$Z$8:$AA$9,2,FALSE),"-")</f>
        <v>-</v>
      </c>
      <c r="R2527" s="12"/>
      <c r="S2527" s="12"/>
      <c r="T2527" s="12"/>
      <c r="U2527" s="158" t="str">
        <f t="shared" si="7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0"/>
        <v/>
      </c>
      <c r="P2528" s="103"/>
      <c r="Q2528" s="103" t="str">
        <f>IF(P2528&lt;&gt;"",VLOOKUP(P2528,'Drop-down lists'!$Z$8:$AA$9,2,FALSE),"-")</f>
        <v>-</v>
      </c>
      <c r="R2528" s="12"/>
      <c r="S2528" s="12"/>
      <c r="T2528" s="12"/>
      <c r="U2528" s="158" t="str">
        <f t="shared" si="7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0"/>
        <v/>
      </c>
      <c r="P2529" s="103"/>
      <c r="Q2529" s="103" t="str">
        <f>IF(P2529&lt;&gt;"",VLOOKUP(P2529,'Drop-down lists'!$Z$8:$AA$9,2,FALSE),"-")</f>
        <v>-</v>
      </c>
      <c r="R2529" s="12"/>
      <c r="S2529" s="12"/>
      <c r="T2529" s="12"/>
      <c r="U2529" s="158" t="str">
        <f t="shared" si="7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0"/>
        <v/>
      </c>
      <c r="P2530" s="103"/>
      <c r="Q2530" s="103" t="str">
        <f>IF(P2530&lt;&gt;"",VLOOKUP(P2530,'Drop-down lists'!$Z$8:$AA$9,2,FALSE),"-")</f>
        <v>-</v>
      </c>
      <c r="R2530" s="12"/>
      <c r="S2530" s="12"/>
      <c r="T2530" s="12"/>
      <c r="U2530" s="158" t="str">
        <f t="shared" si="7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0"/>
        <v/>
      </c>
      <c r="P2531" s="103"/>
      <c r="Q2531" s="103" t="str">
        <f>IF(P2531&lt;&gt;"",VLOOKUP(P2531,'Drop-down lists'!$Z$8:$AA$9,2,FALSE),"-")</f>
        <v>-</v>
      </c>
      <c r="R2531" s="12"/>
      <c r="S2531" s="12"/>
      <c r="T2531" s="12"/>
      <c r="U2531" s="158" t="str">
        <f t="shared" si="7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0"/>
        <v/>
      </c>
      <c r="P2532" s="103"/>
      <c r="Q2532" s="103" t="str">
        <f>IF(P2532&lt;&gt;"",VLOOKUP(P2532,'Drop-down lists'!$Z$8:$AA$9,2,FALSE),"-")</f>
        <v>-</v>
      </c>
      <c r="R2532" s="12"/>
      <c r="S2532" s="12"/>
      <c r="T2532" s="12"/>
      <c r="U2532" s="158" t="str">
        <f t="shared" si="7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0"/>
        <v/>
      </c>
      <c r="P2533" s="103"/>
      <c r="Q2533" s="103" t="str">
        <f>IF(P2533&lt;&gt;"",VLOOKUP(P2533,'Drop-down lists'!$Z$8:$AA$9,2,FALSE),"-")</f>
        <v>-</v>
      </c>
      <c r="R2533" s="12"/>
      <c r="S2533" s="12"/>
      <c r="T2533" s="12"/>
      <c r="U2533" s="158" t="str">
        <f t="shared" si="7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0"/>
        <v/>
      </c>
      <c r="P2534" s="103"/>
      <c r="Q2534" s="103" t="str">
        <f>IF(P2534&lt;&gt;"",VLOOKUP(P2534,'Drop-down lists'!$Z$8:$AA$9,2,FALSE),"-")</f>
        <v>-</v>
      </c>
      <c r="R2534" s="12"/>
      <c r="S2534" s="12"/>
      <c r="T2534" s="12"/>
      <c r="U2534" s="158" t="str">
        <f t="shared" si="7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0"/>
        <v/>
      </c>
      <c r="P2535" s="103"/>
      <c r="Q2535" s="103" t="str">
        <f>IF(P2535&lt;&gt;"",VLOOKUP(P2535,'Drop-down lists'!$Z$8:$AA$9,2,FALSE),"-")</f>
        <v>-</v>
      </c>
      <c r="R2535" s="12"/>
      <c r="S2535" s="12"/>
      <c r="T2535" s="12"/>
      <c r="U2535" s="158" t="str">
        <f t="shared" si="7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0"/>
        <v/>
      </c>
      <c r="P2536" s="103"/>
      <c r="Q2536" s="103" t="str">
        <f>IF(P2536&lt;&gt;"",VLOOKUP(P2536,'Drop-down lists'!$Z$8:$AA$9,2,FALSE),"-")</f>
        <v>-</v>
      </c>
      <c r="R2536" s="12"/>
      <c r="S2536" s="12"/>
      <c r="T2536" s="12"/>
      <c r="U2536" s="158" t="str">
        <f t="shared" si="7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0"/>
        <v/>
      </c>
      <c r="P2537" s="103"/>
      <c r="Q2537" s="103" t="str">
        <f>IF(P2537&lt;&gt;"",VLOOKUP(P2537,'Drop-down lists'!$Z$8:$AA$9,2,FALSE),"-")</f>
        <v>-</v>
      </c>
      <c r="R2537" s="12"/>
      <c r="S2537" s="12"/>
      <c r="T2537" s="12"/>
      <c r="U2537" s="158" t="str">
        <f t="shared" si="7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0"/>
        <v/>
      </c>
      <c r="P2538" s="103"/>
      <c r="Q2538" s="103" t="str">
        <f>IF(P2538&lt;&gt;"",VLOOKUP(P2538,'Drop-down lists'!$Z$8:$AA$9,2,FALSE),"-")</f>
        <v>-</v>
      </c>
      <c r="R2538" s="12"/>
      <c r="S2538" s="12"/>
      <c r="T2538" s="12"/>
      <c r="U2538" s="158" t="str">
        <f t="shared" si="7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0"/>
        <v/>
      </c>
      <c r="P2539" s="103"/>
      <c r="Q2539" s="103" t="str">
        <f>IF(P2539&lt;&gt;"",VLOOKUP(P2539,'Drop-down lists'!$Z$8:$AA$9,2,FALSE),"-")</f>
        <v>-</v>
      </c>
      <c r="R2539" s="12"/>
      <c r="S2539" s="12"/>
      <c r="T2539" s="12"/>
      <c r="U2539" s="158" t="str">
        <f t="shared" si="7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0"/>
        <v/>
      </c>
      <c r="P2540" s="103"/>
      <c r="Q2540" s="103" t="str">
        <f>IF(P2540&lt;&gt;"",VLOOKUP(P2540,'Drop-down lists'!$Z$8:$AA$9,2,FALSE),"-")</f>
        <v>-</v>
      </c>
      <c r="R2540" s="12"/>
      <c r="S2540" s="12"/>
      <c r="T2540" s="12"/>
      <c r="U2540" s="158" t="str">
        <f t="shared" si="7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0"/>
        <v/>
      </c>
      <c r="P2541" s="103"/>
      <c r="Q2541" s="103" t="str">
        <f>IF(P2541&lt;&gt;"",VLOOKUP(P2541,'Drop-down lists'!$Z$8:$AA$9,2,FALSE),"-")</f>
        <v>-</v>
      </c>
      <c r="R2541" s="12"/>
      <c r="S2541" s="12"/>
      <c r="T2541" s="12"/>
      <c r="U2541" s="158" t="str">
        <f t="shared" si="7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0"/>
        <v/>
      </c>
      <c r="P2542" s="103"/>
      <c r="Q2542" s="103" t="str">
        <f>IF(P2542&lt;&gt;"",VLOOKUP(P2542,'Drop-down lists'!$Z$8:$AA$9,2,FALSE),"-")</f>
        <v>-</v>
      </c>
      <c r="R2542" s="12"/>
      <c r="S2542" s="12"/>
      <c r="T2542" s="12"/>
      <c r="U2542" s="158" t="str">
        <f t="shared" si="7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0"/>
        <v/>
      </c>
      <c r="P2543" s="103"/>
      <c r="Q2543" s="103" t="str">
        <f>IF(P2543&lt;&gt;"",VLOOKUP(P2543,'Drop-down lists'!$Z$8:$AA$9,2,FALSE),"-")</f>
        <v>-</v>
      </c>
      <c r="R2543" s="12"/>
      <c r="S2543" s="12"/>
      <c r="T2543" s="12"/>
      <c r="U2543" s="158" t="str">
        <f t="shared" si="7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0"/>
        <v/>
      </c>
      <c r="P2544" s="103"/>
      <c r="Q2544" s="103" t="str">
        <f>IF(P2544&lt;&gt;"",VLOOKUP(P2544,'Drop-down lists'!$Z$8:$AA$9,2,FALSE),"-")</f>
        <v>-</v>
      </c>
      <c r="R2544" s="12"/>
      <c r="S2544" s="12"/>
      <c r="T2544" s="12"/>
      <c r="U2544" s="158" t="str">
        <f t="shared" si="7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0"/>
        <v/>
      </c>
      <c r="P2545" s="103"/>
      <c r="Q2545" s="103" t="str">
        <f>IF(P2545&lt;&gt;"",VLOOKUP(P2545,'Drop-down lists'!$Z$8:$AA$9,2,FALSE),"-")</f>
        <v>-</v>
      </c>
      <c r="R2545" s="12"/>
      <c r="S2545" s="12"/>
      <c r="T2545" s="12"/>
      <c r="U2545" s="158" t="str">
        <f t="shared" si="7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0"/>
        <v/>
      </c>
      <c r="P2546" s="103"/>
      <c r="Q2546" s="103" t="str">
        <f>IF(P2546&lt;&gt;"",VLOOKUP(P2546,'Drop-down lists'!$Z$8:$AA$9,2,FALSE),"-")</f>
        <v>-</v>
      </c>
      <c r="R2546" s="12"/>
      <c r="S2546" s="12"/>
      <c r="T2546" s="12"/>
      <c r="U2546" s="158" t="str">
        <f t="shared" si="7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0"/>
        <v/>
      </c>
      <c r="P2547" s="103"/>
      <c r="Q2547" s="103" t="str">
        <f>IF(P2547&lt;&gt;"",VLOOKUP(P2547,'Drop-down lists'!$Z$8:$AA$9,2,FALSE),"-")</f>
        <v>-</v>
      </c>
      <c r="R2547" s="12"/>
      <c r="S2547" s="12"/>
      <c r="T2547" s="12"/>
      <c r="U2547" s="158" t="str">
        <f t="shared" si="7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0"/>
        <v/>
      </c>
      <c r="P2548" s="103"/>
      <c r="Q2548" s="103" t="str">
        <f>IF(P2548&lt;&gt;"",VLOOKUP(P2548,'Drop-down lists'!$Z$8:$AA$9,2,FALSE),"-")</f>
        <v>-</v>
      </c>
      <c r="R2548" s="12"/>
      <c r="S2548" s="12"/>
      <c r="T2548" s="12"/>
      <c r="U2548" s="158" t="str">
        <f t="shared" si="7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0"/>
        <v/>
      </c>
      <c r="P2549" s="103"/>
      <c r="Q2549" s="103" t="str">
        <f>IF(P2549&lt;&gt;"",VLOOKUP(P2549,'Drop-down lists'!$Z$8:$AA$9,2,FALSE),"-")</f>
        <v>-</v>
      </c>
      <c r="R2549" s="12"/>
      <c r="S2549" s="12"/>
      <c r="T2549" s="12"/>
      <c r="U2549" s="158" t="str">
        <f t="shared" si="7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0"/>
        <v/>
      </c>
      <c r="P2550" s="103"/>
      <c r="Q2550" s="103" t="str">
        <f>IF(P2550&lt;&gt;"",VLOOKUP(P2550,'Drop-down lists'!$Z$8:$AA$9,2,FALSE),"-")</f>
        <v>-</v>
      </c>
      <c r="R2550" s="12"/>
      <c r="S2550" s="12"/>
      <c r="T2550" s="12"/>
      <c r="U2550" s="158" t="str">
        <f t="shared" si="7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0"/>
        <v/>
      </c>
      <c r="P2551" s="103"/>
      <c r="Q2551" s="103" t="str">
        <f>IF(P2551&lt;&gt;"",VLOOKUP(P2551,'Drop-down lists'!$Z$8:$AA$9,2,FALSE),"-")</f>
        <v>-</v>
      </c>
      <c r="R2551" s="12"/>
      <c r="S2551" s="12"/>
      <c r="T2551" s="12"/>
      <c r="U2551" s="158" t="str">
        <f t="shared" si="7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0"/>
        <v/>
      </c>
      <c r="P2552" s="103"/>
      <c r="Q2552" s="103" t="str">
        <f>IF(P2552&lt;&gt;"",VLOOKUP(P2552,'Drop-down lists'!$Z$8:$AA$9,2,FALSE),"-")</f>
        <v>-</v>
      </c>
      <c r="R2552" s="12"/>
      <c r="S2552" s="12"/>
      <c r="T2552" s="12"/>
      <c r="U2552" s="158" t="str">
        <f t="shared" si="7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0"/>
        <v/>
      </c>
      <c r="P2553" s="103"/>
      <c r="Q2553" s="103" t="str">
        <f>IF(P2553&lt;&gt;"",VLOOKUP(P2553,'Drop-down lists'!$Z$8:$AA$9,2,FALSE),"-")</f>
        <v>-</v>
      </c>
      <c r="R2553" s="12"/>
      <c r="S2553" s="12"/>
      <c r="T2553" s="12"/>
      <c r="U2553" s="158" t="str">
        <f t="shared" si="71"/>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0"/>
        <v/>
      </c>
      <c r="P2554" s="103"/>
      <c r="Q2554" s="103" t="str">
        <f>IF(P2554&lt;&gt;"",VLOOKUP(P2554,'Drop-down lists'!$Z$8:$AA$9,2,FALSE),"-")</f>
        <v>-</v>
      </c>
      <c r="R2554" s="12"/>
      <c r="S2554" s="12"/>
      <c r="T2554" s="12"/>
      <c r="U2554" s="158" t="str">
        <f t="shared" si="71"/>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0"/>
        <v/>
      </c>
      <c r="P2555" s="103"/>
      <c r="Q2555" s="103" t="str">
        <f>IF(P2555&lt;&gt;"",VLOOKUP(P2555,'Drop-down lists'!$Z$8:$AA$9,2,FALSE),"-")</f>
        <v>-</v>
      </c>
      <c r="R2555" s="12"/>
      <c r="S2555" s="12"/>
      <c r="T2555" s="12"/>
      <c r="U2555" s="158" t="str">
        <f t="shared" si="71"/>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0"/>
        <v/>
      </c>
      <c r="P2556" s="103"/>
      <c r="Q2556" s="103" t="str">
        <f>IF(P2556&lt;&gt;"",VLOOKUP(P2556,'Drop-down lists'!$Z$8:$AA$9,2,FALSE),"-")</f>
        <v>-</v>
      </c>
      <c r="R2556" s="12"/>
      <c r="S2556" s="12"/>
      <c r="T2556" s="12"/>
      <c r="U2556" s="158" t="str">
        <f t="shared" si="71"/>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0"/>
        <v/>
      </c>
      <c r="P2557" s="103"/>
      <c r="Q2557" s="103" t="str">
        <f>IF(P2557&lt;&gt;"",VLOOKUP(P2557,'Drop-down lists'!$Z$8:$AA$9,2,FALSE),"-")</f>
        <v>-</v>
      </c>
      <c r="R2557" s="12"/>
      <c r="S2557" s="12"/>
      <c r="T2557" s="12"/>
      <c r="U2557" s="158" t="str">
        <f t="shared" si="71"/>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0"/>
        <v/>
      </c>
      <c r="P2558" s="103"/>
      <c r="Q2558" s="103" t="str">
        <f>IF(P2558&lt;&gt;"",VLOOKUP(P2558,'Drop-down lists'!$Z$8:$AA$9,2,FALSE),"-")</f>
        <v>-</v>
      </c>
      <c r="R2558" s="12"/>
      <c r="S2558" s="12"/>
      <c r="T2558" s="12"/>
      <c r="U2558" s="158" t="str">
        <f t="shared" si="71"/>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0"/>
        <v/>
      </c>
      <c r="P2559" s="103"/>
      <c r="Q2559" s="103" t="str">
        <f>IF(P2559&lt;&gt;"",VLOOKUP(P2559,'Drop-down lists'!$Z$8:$AA$9,2,FALSE),"-")</f>
        <v>-</v>
      </c>
      <c r="R2559" s="12"/>
      <c r="S2559" s="12"/>
      <c r="T2559" s="12"/>
      <c r="U2559" s="158" t="str">
        <f t="shared" si="71"/>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0"/>
        <v/>
      </c>
      <c r="P2560" s="103"/>
      <c r="Q2560" s="103" t="str">
        <f>IF(P2560&lt;&gt;"",VLOOKUP(P2560,'Drop-down lists'!$Z$8:$AA$9,2,FALSE),"-")</f>
        <v>-</v>
      </c>
      <c r="R2560" s="12"/>
      <c r="S2560" s="12"/>
      <c r="T2560" s="12"/>
      <c r="U2560" s="158" t="str">
        <f t="shared" si="71"/>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0"/>
        <v/>
      </c>
      <c r="P2561" s="103"/>
      <c r="Q2561" s="103" t="str">
        <f>IF(P2561&lt;&gt;"",VLOOKUP(P2561,'Drop-down lists'!$Z$8:$AA$9,2,FALSE),"-")</f>
        <v>-</v>
      </c>
      <c r="R2561" s="12"/>
      <c r="S2561" s="12"/>
      <c r="T2561" s="12"/>
      <c r="U2561" s="158" t="str">
        <f t="shared" si="71"/>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0"/>
        <v/>
      </c>
      <c r="P2562" s="103"/>
      <c r="Q2562" s="103" t="str">
        <f>IF(P2562&lt;&gt;"",VLOOKUP(P2562,'Drop-down lists'!$Z$8:$AA$9,2,FALSE),"-")</f>
        <v>-</v>
      </c>
      <c r="R2562" s="12"/>
      <c r="S2562" s="12"/>
      <c r="T2562" s="12"/>
      <c r="U2562" s="158" t="str">
        <f t="shared" si="71"/>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0"/>
        <v/>
      </c>
      <c r="P2563" s="103"/>
      <c r="Q2563" s="103" t="str">
        <f>IF(P2563&lt;&gt;"",VLOOKUP(P2563,'Drop-down lists'!$Z$8:$AA$9,2,FALSE),"-")</f>
        <v>-</v>
      </c>
      <c r="R2563" s="12"/>
      <c r="S2563" s="12"/>
      <c r="T2563" s="12"/>
      <c r="U2563" s="158" t="str">
        <f t="shared" si="71"/>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0"/>
        <v/>
      </c>
      <c r="P2564" s="103"/>
      <c r="Q2564" s="103" t="str">
        <f>IF(P2564&lt;&gt;"",VLOOKUP(P2564,'Drop-down lists'!$Z$8:$AA$9,2,FALSE),"-")</f>
        <v>-</v>
      </c>
      <c r="R2564" s="12"/>
      <c r="S2564" s="12"/>
      <c r="T2564" s="12"/>
      <c r="U2564" s="158" t="str">
        <f t="shared" si="71"/>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72">IF(L2565&lt;&gt;"",IF(J2565="East",(L2565+(M2565+N2565/60)/60),IF(J2565="West",-(L2565+(M2565+N2565/60)/60),"East/West?")),"")</f>
        <v/>
      </c>
      <c r="P2565" s="103"/>
      <c r="Q2565" s="103" t="str">
        <f>IF(P2565&lt;&gt;"",VLOOKUP(P2565,'Drop-down lists'!$Z$8:$AA$9,2,FALSE),"-")</f>
        <v>-</v>
      </c>
      <c r="R2565" s="12"/>
      <c r="S2565" s="12"/>
      <c r="T2565" s="12"/>
      <c r="U2565" s="158" t="str">
        <f t="shared" ref="U2565:U2628" si="73">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72"/>
        <v/>
      </c>
      <c r="P2566" s="103"/>
      <c r="Q2566" s="103" t="str">
        <f>IF(P2566&lt;&gt;"",VLOOKUP(P2566,'Drop-down lists'!$Z$8:$AA$9,2,FALSE),"-")</f>
        <v>-</v>
      </c>
      <c r="R2566" s="12"/>
      <c r="S2566" s="12"/>
      <c r="T2566" s="12"/>
      <c r="U2566" s="158" t="str">
        <f t="shared" si="7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72"/>
        <v/>
      </c>
      <c r="P2567" s="103"/>
      <c r="Q2567" s="103" t="str">
        <f>IF(P2567&lt;&gt;"",VLOOKUP(P2567,'Drop-down lists'!$Z$8:$AA$9,2,FALSE),"-")</f>
        <v>-</v>
      </c>
      <c r="R2567" s="12"/>
      <c r="S2567" s="12"/>
      <c r="T2567" s="12"/>
      <c r="U2567" s="158" t="str">
        <f t="shared" si="7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72"/>
        <v/>
      </c>
      <c r="P2568" s="103"/>
      <c r="Q2568" s="103" t="str">
        <f>IF(P2568&lt;&gt;"",VLOOKUP(P2568,'Drop-down lists'!$Z$8:$AA$9,2,FALSE),"-")</f>
        <v>-</v>
      </c>
      <c r="R2568" s="12"/>
      <c r="S2568" s="12"/>
      <c r="T2568" s="12"/>
      <c r="U2568" s="158" t="str">
        <f t="shared" si="7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72"/>
        <v/>
      </c>
      <c r="P2569" s="103"/>
      <c r="Q2569" s="103" t="str">
        <f>IF(P2569&lt;&gt;"",VLOOKUP(P2569,'Drop-down lists'!$Z$8:$AA$9,2,FALSE),"-")</f>
        <v>-</v>
      </c>
      <c r="R2569" s="12"/>
      <c r="S2569" s="12"/>
      <c r="T2569" s="12"/>
      <c r="U2569" s="158" t="str">
        <f t="shared" si="7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72"/>
        <v/>
      </c>
      <c r="P2570" s="103"/>
      <c r="Q2570" s="103" t="str">
        <f>IF(P2570&lt;&gt;"",VLOOKUP(P2570,'Drop-down lists'!$Z$8:$AA$9,2,FALSE),"-")</f>
        <v>-</v>
      </c>
      <c r="R2570" s="12"/>
      <c r="S2570" s="12"/>
      <c r="T2570" s="12"/>
      <c r="U2570" s="158" t="str">
        <f t="shared" si="7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72"/>
        <v/>
      </c>
      <c r="P2571" s="103"/>
      <c r="Q2571" s="103" t="str">
        <f>IF(P2571&lt;&gt;"",VLOOKUP(P2571,'Drop-down lists'!$Z$8:$AA$9,2,FALSE),"-")</f>
        <v>-</v>
      </c>
      <c r="R2571" s="12"/>
      <c r="S2571" s="12"/>
      <c r="T2571" s="12"/>
      <c r="U2571" s="158" t="str">
        <f t="shared" si="7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72"/>
        <v/>
      </c>
      <c r="P2572" s="103"/>
      <c r="Q2572" s="103" t="str">
        <f>IF(P2572&lt;&gt;"",VLOOKUP(P2572,'Drop-down lists'!$Z$8:$AA$9,2,FALSE),"-")</f>
        <v>-</v>
      </c>
      <c r="R2572" s="12"/>
      <c r="S2572" s="12"/>
      <c r="T2572" s="12"/>
      <c r="U2572" s="158" t="str">
        <f t="shared" si="7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72"/>
        <v/>
      </c>
      <c r="P2573" s="103"/>
      <c r="Q2573" s="103" t="str">
        <f>IF(P2573&lt;&gt;"",VLOOKUP(P2573,'Drop-down lists'!$Z$8:$AA$9,2,FALSE),"-")</f>
        <v>-</v>
      </c>
      <c r="R2573" s="12"/>
      <c r="S2573" s="12"/>
      <c r="T2573" s="12"/>
      <c r="U2573" s="158" t="str">
        <f t="shared" si="7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72"/>
        <v/>
      </c>
      <c r="P2574" s="103"/>
      <c r="Q2574" s="103" t="str">
        <f>IF(P2574&lt;&gt;"",VLOOKUP(P2574,'Drop-down lists'!$Z$8:$AA$9,2,FALSE),"-")</f>
        <v>-</v>
      </c>
      <c r="R2574" s="12"/>
      <c r="S2574" s="12"/>
      <c r="T2574" s="12"/>
      <c r="U2574" s="158" t="str">
        <f t="shared" si="7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72"/>
        <v/>
      </c>
      <c r="P2575" s="103"/>
      <c r="Q2575" s="103" t="str">
        <f>IF(P2575&lt;&gt;"",VLOOKUP(P2575,'Drop-down lists'!$Z$8:$AA$9,2,FALSE),"-")</f>
        <v>-</v>
      </c>
      <c r="R2575" s="12"/>
      <c r="S2575" s="12"/>
      <c r="T2575" s="12"/>
      <c r="U2575" s="158" t="str">
        <f t="shared" si="7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72"/>
        <v/>
      </c>
      <c r="P2576" s="103"/>
      <c r="Q2576" s="103" t="str">
        <f>IF(P2576&lt;&gt;"",VLOOKUP(P2576,'Drop-down lists'!$Z$8:$AA$9,2,FALSE),"-")</f>
        <v>-</v>
      </c>
      <c r="R2576" s="12"/>
      <c r="S2576" s="12"/>
      <c r="T2576" s="12"/>
      <c r="U2576" s="158" t="str">
        <f t="shared" si="7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72"/>
        <v/>
      </c>
      <c r="P2577" s="103"/>
      <c r="Q2577" s="103" t="str">
        <f>IF(P2577&lt;&gt;"",VLOOKUP(P2577,'Drop-down lists'!$Z$8:$AA$9,2,FALSE),"-")</f>
        <v>-</v>
      </c>
      <c r="R2577" s="12"/>
      <c r="S2577" s="12"/>
      <c r="T2577" s="12"/>
      <c r="U2577" s="158" t="str">
        <f t="shared" si="7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72"/>
        <v/>
      </c>
      <c r="P2578" s="103"/>
      <c r="Q2578" s="103" t="str">
        <f>IF(P2578&lt;&gt;"",VLOOKUP(P2578,'Drop-down lists'!$Z$8:$AA$9,2,FALSE),"-")</f>
        <v>-</v>
      </c>
      <c r="R2578" s="12"/>
      <c r="S2578" s="12"/>
      <c r="T2578" s="12"/>
      <c r="U2578" s="158" t="str">
        <f t="shared" si="7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72"/>
        <v/>
      </c>
      <c r="P2579" s="103"/>
      <c r="Q2579" s="103" t="str">
        <f>IF(P2579&lt;&gt;"",VLOOKUP(P2579,'Drop-down lists'!$Z$8:$AA$9,2,FALSE),"-")</f>
        <v>-</v>
      </c>
      <c r="R2579" s="12"/>
      <c r="S2579" s="12"/>
      <c r="T2579" s="12"/>
      <c r="U2579" s="158" t="str">
        <f t="shared" si="7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72"/>
        <v/>
      </c>
      <c r="P2580" s="103"/>
      <c r="Q2580" s="103" t="str">
        <f>IF(P2580&lt;&gt;"",VLOOKUP(P2580,'Drop-down lists'!$Z$8:$AA$9,2,FALSE),"-")</f>
        <v>-</v>
      </c>
      <c r="R2580" s="12"/>
      <c r="S2580" s="12"/>
      <c r="T2580" s="12"/>
      <c r="U2580" s="158" t="str">
        <f t="shared" si="7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72"/>
        <v/>
      </c>
      <c r="P2581" s="103"/>
      <c r="Q2581" s="103" t="str">
        <f>IF(P2581&lt;&gt;"",VLOOKUP(P2581,'Drop-down lists'!$Z$8:$AA$9,2,FALSE),"-")</f>
        <v>-</v>
      </c>
      <c r="R2581" s="12"/>
      <c r="S2581" s="12"/>
      <c r="T2581" s="12"/>
      <c r="U2581" s="158" t="str">
        <f t="shared" si="7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72"/>
        <v/>
      </c>
      <c r="P2582" s="103"/>
      <c r="Q2582" s="103" t="str">
        <f>IF(P2582&lt;&gt;"",VLOOKUP(P2582,'Drop-down lists'!$Z$8:$AA$9,2,FALSE),"-")</f>
        <v>-</v>
      </c>
      <c r="R2582" s="12"/>
      <c r="S2582" s="12"/>
      <c r="T2582" s="12"/>
      <c r="U2582" s="158" t="str">
        <f t="shared" si="7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72"/>
        <v/>
      </c>
      <c r="P2583" s="103"/>
      <c r="Q2583" s="103" t="str">
        <f>IF(P2583&lt;&gt;"",VLOOKUP(P2583,'Drop-down lists'!$Z$8:$AA$9,2,FALSE),"-")</f>
        <v>-</v>
      </c>
      <c r="R2583" s="12"/>
      <c r="S2583" s="12"/>
      <c r="T2583" s="12"/>
      <c r="U2583" s="158" t="str">
        <f t="shared" si="7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72"/>
        <v/>
      </c>
      <c r="P2584" s="103"/>
      <c r="Q2584" s="103" t="str">
        <f>IF(P2584&lt;&gt;"",VLOOKUP(P2584,'Drop-down lists'!$Z$8:$AA$9,2,FALSE),"-")</f>
        <v>-</v>
      </c>
      <c r="R2584" s="12"/>
      <c r="S2584" s="12"/>
      <c r="T2584" s="12"/>
      <c r="U2584" s="158" t="str">
        <f t="shared" si="7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72"/>
        <v/>
      </c>
      <c r="P2585" s="103"/>
      <c r="Q2585" s="103" t="str">
        <f>IF(P2585&lt;&gt;"",VLOOKUP(P2585,'Drop-down lists'!$Z$8:$AA$9,2,FALSE),"-")</f>
        <v>-</v>
      </c>
      <c r="R2585" s="12"/>
      <c r="S2585" s="12"/>
      <c r="T2585" s="12"/>
      <c r="U2585" s="158" t="str">
        <f t="shared" si="7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72"/>
        <v/>
      </c>
      <c r="P2586" s="103"/>
      <c r="Q2586" s="103" t="str">
        <f>IF(P2586&lt;&gt;"",VLOOKUP(P2586,'Drop-down lists'!$Z$8:$AA$9,2,FALSE),"-")</f>
        <v>-</v>
      </c>
      <c r="R2586" s="12"/>
      <c r="S2586" s="12"/>
      <c r="T2586" s="12"/>
      <c r="U2586" s="158" t="str">
        <f t="shared" si="7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72"/>
        <v/>
      </c>
      <c r="P2587" s="103"/>
      <c r="Q2587" s="103" t="str">
        <f>IF(P2587&lt;&gt;"",VLOOKUP(P2587,'Drop-down lists'!$Z$8:$AA$9,2,FALSE),"-")</f>
        <v>-</v>
      </c>
      <c r="R2587" s="12"/>
      <c r="S2587" s="12"/>
      <c r="T2587" s="12"/>
      <c r="U2587" s="158" t="str">
        <f t="shared" si="7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72"/>
        <v/>
      </c>
      <c r="P2588" s="103"/>
      <c r="Q2588" s="103" t="str">
        <f>IF(P2588&lt;&gt;"",VLOOKUP(P2588,'Drop-down lists'!$Z$8:$AA$9,2,FALSE),"-")</f>
        <v>-</v>
      </c>
      <c r="R2588" s="12"/>
      <c r="S2588" s="12"/>
      <c r="T2588" s="12"/>
      <c r="U2588" s="158" t="str">
        <f t="shared" si="7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72"/>
        <v/>
      </c>
      <c r="P2589" s="103"/>
      <c r="Q2589" s="103" t="str">
        <f>IF(P2589&lt;&gt;"",VLOOKUP(P2589,'Drop-down lists'!$Z$8:$AA$9,2,FALSE),"-")</f>
        <v>-</v>
      </c>
      <c r="R2589" s="12"/>
      <c r="S2589" s="12"/>
      <c r="T2589" s="12"/>
      <c r="U2589" s="158" t="str">
        <f t="shared" si="7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72"/>
        <v/>
      </c>
      <c r="P2590" s="103"/>
      <c r="Q2590" s="103" t="str">
        <f>IF(P2590&lt;&gt;"",VLOOKUP(P2590,'Drop-down lists'!$Z$8:$AA$9,2,FALSE),"-")</f>
        <v>-</v>
      </c>
      <c r="R2590" s="12"/>
      <c r="S2590" s="12"/>
      <c r="T2590" s="12"/>
      <c r="U2590" s="158" t="str">
        <f t="shared" si="7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72"/>
        <v/>
      </c>
      <c r="P2591" s="103"/>
      <c r="Q2591" s="103" t="str">
        <f>IF(P2591&lt;&gt;"",VLOOKUP(P2591,'Drop-down lists'!$Z$8:$AA$9,2,FALSE),"-")</f>
        <v>-</v>
      </c>
      <c r="R2591" s="12"/>
      <c r="S2591" s="12"/>
      <c r="T2591" s="12"/>
      <c r="U2591" s="158" t="str">
        <f t="shared" si="7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72"/>
        <v/>
      </c>
      <c r="P2592" s="103"/>
      <c r="Q2592" s="103" t="str">
        <f>IF(P2592&lt;&gt;"",VLOOKUP(P2592,'Drop-down lists'!$Z$8:$AA$9,2,FALSE),"-")</f>
        <v>-</v>
      </c>
      <c r="R2592" s="12"/>
      <c r="S2592" s="12"/>
      <c r="T2592" s="12"/>
      <c r="U2592" s="158" t="str">
        <f t="shared" si="7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72"/>
        <v/>
      </c>
      <c r="P2593" s="103"/>
      <c r="Q2593" s="103" t="str">
        <f>IF(P2593&lt;&gt;"",VLOOKUP(P2593,'Drop-down lists'!$Z$8:$AA$9,2,FALSE),"-")</f>
        <v>-</v>
      </c>
      <c r="R2593" s="12"/>
      <c r="S2593" s="12"/>
      <c r="T2593" s="12"/>
      <c r="U2593" s="158" t="str">
        <f t="shared" si="7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72"/>
        <v/>
      </c>
      <c r="P2594" s="103"/>
      <c r="Q2594" s="103" t="str">
        <f>IF(P2594&lt;&gt;"",VLOOKUP(P2594,'Drop-down lists'!$Z$8:$AA$9,2,FALSE),"-")</f>
        <v>-</v>
      </c>
      <c r="R2594" s="12"/>
      <c r="S2594" s="12"/>
      <c r="T2594" s="12"/>
      <c r="U2594" s="158" t="str">
        <f t="shared" si="7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72"/>
        <v/>
      </c>
      <c r="P2595" s="103"/>
      <c r="Q2595" s="103" t="str">
        <f>IF(P2595&lt;&gt;"",VLOOKUP(P2595,'Drop-down lists'!$Z$8:$AA$9,2,FALSE),"-")</f>
        <v>-</v>
      </c>
      <c r="R2595" s="12"/>
      <c r="S2595" s="12"/>
      <c r="T2595" s="12"/>
      <c r="U2595" s="158" t="str">
        <f t="shared" si="7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72"/>
        <v/>
      </c>
      <c r="P2596" s="103"/>
      <c r="Q2596" s="103" t="str">
        <f>IF(P2596&lt;&gt;"",VLOOKUP(P2596,'Drop-down lists'!$Z$8:$AA$9,2,FALSE),"-")</f>
        <v>-</v>
      </c>
      <c r="R2596" s="12"/>
      <c r="S2596" s="12"/>
      <c r="T2596" s="12"/>
      <c r="U2596" s="158" t="str">
        <f t="shared" si="7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72"/>
        <v/>
      </c>
      <c r="P2597" s="103"/>
      <c r="Q2597" s="103" t="str">
        <f>IF(P2597&lt;&gt;"",VLOOKUP(P2597,'Drop-down lists'!$Z$8:$AA$9,2,FALSE),"-")</f>
        <v>-</v>
      </c>
      <c r="R2597" s="12"/>
      <c r="S2597" s="12"/>
      <c r="T2597" s="12"/>
      <c r="U2597" s="158" t="str">
        <f t="shared" si="7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72"/>
        <v/>
      </c>
      <c r="P2598" s="103"/>
      <c r="Q2598" s="103" t="str">
        <f>IF(P2598&lt;&gt;"",VLOOKUP(P2598,'Drop-down lists'!$Z$8:$AA$9,2,FALSE),"-")</f>
        <v>-</v>
      </c>
      <c r="R2598" s="12"/>
      <c r="S2598" s="12"/>
      <c r="T2598" s="12"/>
      <c r="U2598" s="158" t="str">
        <f t="shared" si="7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72"/>
        <v/>
      </c>
      <c r="P2599" s="103"/>
      <c r="Q2599" s="103" t="str">
        <f>IF(P2599&lt;&gt;"",VLOOKUP(P2599,'Drop-down lists'!$Z$8:$AA$9,2,FALSE),"-")</f>
        <v>-</v>
      </c>
      <c r="R2599" s="12"/>
      <c r="S2599" s="12"/>
      <c r="T2599" s="12"/>
      <c r="U2599" s="158" t="str">
        <f t="shared" si="7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72"/>
        <v/>
      </c>
      <c r="P2600" s="103"/>
      <c r="Q2600" s="103" t="str">
        <f>IF(P2600&lt;&gt;"",VLOOKUP(P2600,'Drop-down lists'!$Z$8:$AA$9,2,FALSE),"-")</f>
        <v>-</v>
      </c>
      <c r="R2600" s="12"/>
      <c r="S2600" s="12"/>
      <c r="T2600" s="12"/>
      <c r="U2600" s="158" t="str">
        <f t="shared" si="7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72"/>
        <v/>
      </c>
      <c r="P2601" s="103"/>
      <c r="Q2601" s="103" t="str">
        <f>IF(P2601&lt;&gt;"",VLOOKUP(P2601,'Drop-down lists'!$Z$8:$AA$9,2,FALSE),"-")</f>
        <v>-</v>
      </c>
      <c r="R2601" s="12"/>
      <c r="S2601" s="12"/>
      <c r="T2601" s="12"/>
      <c r="U2601" s="158" t="str">
        <f t="shared" si="7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72"/>
        <v/>
      </c>
      <c r="P2602" s="103"/>
      <c r="Q2602" s="103" t="str">
        <f>IF(P2602&lt;&gt;"",VLOOKUP(P2602,'Drop-down lists'!$Z$8:$AA$9,2,FALSE),"-")</f>
        <v>-</v>
      </c>
      <c r="R2602" s="12"/>
      <c r="S2602" s="12"/>
      <c r="T2602" s="12"/>
      <c r="U2602" s="158" t="str">
        <f t="shared" si="7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72"/>
        <v/>
      </c>
      <c r="P2603" s="103"/>
      <c r="Q2603" s="103" t="str">
        <f>IF(P2603&lt;&gt;"",VLOOKUP(P2603,'Drop-down lists'!$Z$8:$AA$9,2,FALSE),"-")</f>
        <v>-</v>
      </c>
      <c r="R2603" s="12"/>
      <c r="S2603" s="12"/>
      <c r="T2603" s="12"/>
      <c r="U2603" s="158" t="str">
        <f t="shared" si="7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72"/>
        <v/>
      </c>
      <c r="P2604" s="103"/>
      <c r="Q2604" s="103" t="str">
        <f>IF(P2604&lt;&gt;"",VLOOKUP(P2604,'Drop-down lists'!$Z$8:$AA$9,2,FALSE),"-")</f>
        <v>-</v>
      </c>
      <c r="R2604" s="12"/>
      <c r="S2604" s="12"/>
      <c r="T2604" s="12"/>
      <c r="U2604" s="158" t="str">
        <f t="shared" si="7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72"/>
        <v/>
      </c>
      <c r="P2605" s="103"/>
      <c r="Q2605" s="103" t="str">
        <f>IF(P2605&lt;&gt;"",VLOOKUP(P2605,'Drop-down lists'!$Z$8:$AA$9,2,FALSE),"-")</f>
        <v>-</v>
      </c>
      <c r="R2605" s="12"/>
      <c r="S2605" s="12"/>
      <c r="T2605" s="12"/>
      <c r="U2605" s="158" t="str">
        <f t="shared" si="7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72"/>
        <v/>
      </c>
      <c r="P2606" s="103"/>
      <c r="Q2606" s="103" t="str">
        <f>IF(P2606&lt;&gt;"",VLOOKUP(P2606,'Drop-down lists'!$Z$8:$AA$9,2,FALSE),"-")</f>
        <v>-</v>
      </c>
      <c r="R2606" s="12"/>
      <c r="S2606" s="12"/>
      <c r="T2606" s="12"/>
      <c r="U2606" s="158" t="str">
        <f t="shared" si="7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72"/>
        <v/>
      </c>
      <c r="P2607" s="103"/>
      <c r="Q2607" s="103" t="str">
        <f>IF(P2607&lt;&gt;"",VLOOKUP(P2607,'Drop-down lists'!$Z$8:$AA$9,2,FALSE),"-")</f>
        <v>-</v>
      </c>
      <c r="R2607" s="12"/>
      <c r="S2607" s="12"/>
      <c r="T2607" s="12"/>
      <c r="U2607" s="158" t="str">
        <f t="shared" si="7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72"/>
        <v/>
      </c>
      <c r="P2608" s="103"/>
      <c r="Q2608" s="103" t="str">
        <f>IF(P2608&lt;&gt;"",VLOOKUP(P2608,'Drop-down lists'!$Z$8:$AA$9,2,FALSE),"-")</f>
        <v>-</v>
      </c>
      <c r="R2608" s="12"/>
      <c r="S2608" s="12"/>
      <c r="T2608" s="12"/>
      <c r="U2608" s="158" t="str">
        <f t="shared" si="7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72"/>
        <v/>
      </c>
      <c r="P2609" s="103"/>
      <c r="Q2609" s="103" t="str">
        <f>IF(P2609&lt;&gt;"",VLOOKUP(P2609,'Drop-down lists'!$Z$8:$AA$9,2,FALSE),"-")</f>
        <v>-</v>
      </c>
      <c r="R2609" s="12"/>
      <c r="S2609" s="12"/>
      <c r="T2609" s="12"/>
      <c r="U2609" s="158" t="str">
        <f t="shared" si="7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72"/>
        <v/>
      </c>
      <c r="P2610" s="103"/>
      <c r="Q2610" s="103" t="str">
        <f>IF(P2610&lt;&gt;"",VLOOKUP(P2610,'Drop-down lists'!$Z$8:$AA$9,2,FALSE),"-")</f>
        <v>-</v>
      </c>
      <c r="R2610" s="12"/>
      <c r="S2610" s="12"/>
      <c r="T2610" s="12"/>
      <c r="U2610" s="158" t="str">
        <f t="shared" si="7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72"/>
        <v/>
      </c>
      <c r="P2611" s="103"/>
      <c r="Q2611" s="103" t="str">
        <f>IF(P2611&lt;&gt;"",VLOOKUP(P2611,'Drop-down lists'!$Z$8:$AA$9,2,FALSE),"-")</f>
        <v>-</v>
      </c>
      <c r="R2611" s="12"/>
      <c r="S2611" s="12"/>
      <c r="T2611" s="12"/>
      <c r="U2611" s="158" t="str">
        <f t="shared" si="7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72"/>
        <v/>
      </c>
      <c r="P2612" s="103"/>
      <c r="Q2612" s="103" t="str">
        <f>IF(P2612&lt;&gt;"",VLOOKUP(P2612,'Drop-down lists'!$Z$8:$AA$9,2,FALSE),"-")</f>
        <v>-</v>
      </c>
      <c r="R2612" s="12"/>
      <c r="S2612" s="12"/>
      <c r="T2612" s="12"/>
      <c r="U2612" s="158" t="str">
        <f t="shared" si="7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72"/>
        <v/>
      </c>
      <c r="P2613" s="103"/>
      <c r="Q2613" s="103" t="str">
        <f>IF(P2613&lt;&gt;"",VLOOKUP(P2613,'Drop-down lists'!$Z$8:$AA$9,2,FALSE),"-")</f>
        <v>-</v>
      </c>
      <c r="R2613" s="12"/>
      <c r="S2613" s="12"/>
      <c r="T2613" s="12"/>
      <c r="U2613" s="158" t="str">
        <f t="shared" si="7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72"/>
        <v/>
      </c>
      <c r="P2614" s="103"/>
      <c r="Q2614" s="103" t="str">
        <f>IF(P2614&lt;&gt;"",VLOOKUP(P2614,'Drop-down lists'!$Z$8:$AA$9,2,FALSE),"-")</f>
        <v>-</v>
      </c>
      <c r="R2614" s="12"/>
      <c r="S2614" s="12"/>
      <c r="T2614" s="12"/>
      <c r="U2614" s="158" t="str">
        <f t="shared" si="7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72"/>
        <v/>
      </c>
      <c r="P2615" s="103"/>
      <c r="Q2615" s="103" t="str">
        <f>IF(P2615&lt;&gt;"",VLOOKUP(P2615,'Drop-down lists'!$Z$8:$AA$9,2,FALSE),"-")</f>
        <v>-</v>
      </c>
      <c r="R2615" s="12"/>
      <c r="S2615" s="12"/>
      <c r="T2615" s="12"/>
      <c r="U2615" s="158" t="str">
        <f t="shared" si="7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72"/>
        <v/>
      </c>
      <c r="P2616" s="103"/>
      <c r="Q2616" s="103" t="str">
        <f>IF(P2616&lt;&gt;"",VLOOKUP(P2616,'Drop-down lists'!$Z$8:$AA$9,2,FALSE),"-")</f>
        <v>-</v>
      </c>
      <c r="R2616" s="12"/>
      <c r="S2616" s="12"/>
      <c r="T2616" s="12"/>
      <c r="U2616" s="158" t="str">
        <f t="shared" si="7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72"/>
        <v/>
      </c>
      <c r="P2617" s="103"/>
      <c r="Q2617" s="103" t="str">
        <f>IF(P2617&lt;&gt;"",VLOOKUP(P2617,'Drop-down lists'!$Z$8:$AA$9,2,FALSE),"-")</f>
        <v>-</v>
      </c>
      <c r="R2617" s="12"/>
      <c r="S2617" s="12"/>
      <c r="T2617" s="12"/>
      <c r="U2617" s="158" t="str">
        <f t="shared" si="73"/>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72"/>
        <v/>
      </c>
      <c r="P2618" s="103"/>
      <c r="Q2618" s="103" t="str">
        <f>IF(P2618&lt;&gt;"",VLOOKUP(P2618,'Drop-down lists'!$Z$8:$AA$9,2,FALSE),"-")</f>
        <v>-</v>
      </c>
      <c r="R2618" s="12"/>
      <c r="S2618" s="12"/>
      <c r="T2618" s="12"/>
      <c r="U2618" s="158" t="str">
        <f t="shared" si="73"/>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72"/>
        <v/>
      </c>
      <c r="P2619" s="103"/>
      <c r="Q2619" s="103" t="str">
        <f>IF(P2619&lt;&gt;"",VLOOKUP(P2619,'Drop-down lists'!$Z$8:$AA$9,2,FALSE),"-")</f>
        <v>-</v>
      </c>
      <c r="R2619" s="12"/>
      <c r="S2619" s="12"/>
      <c r="T2619" s="12"/>
      <c r="U2619" s="158" t="str">
        <f t="shared" si="73"/>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72"/>
        <v/>
      </c>
      <c r="P2620" s="103"/>
      <c r="Q2620" s="103" t="str">
        <f>IF(P2620&lt;&gt;"",VLOOKUP(P2620,'Drop-down lists'!$Z$8:$AA$9,2,FALSE),"-")</f>
        <v>-</v>
      </c>
      <c r="R2620" s="12"/>
      <c r="S2620" s="12"/>
      <c r="T2620" s="12"/>
      <c r="U2620" s="158" t="str">
        <f t="shared" si="73"/>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72"/>
        <v/>
      </c>
      <c r="P2621" s="103"/>
      <c r="Q2621" s="103" t="str">
        <f>IF(P2621&lt;&gt;"",VLOOKUP(P2621,'Drop-down lists'!$Z$8:$AA$9,2,FALSE),"-")</f>
        <v>-</v>
      </c>
      <c r="R2621" s="12"/>
      <c r="S2621" s="12"/>
      <c r="T2621" s="12"/>
      <c r="U2621" s="158" t="str">
        <f t="shared" si="73"/>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72"/>
        <v/>
      </c>
      <c r="P2622" s="103"/>
      <c r="Q2622" s="103" t="str">
        <f>IF(P2622&lt;&gt;"",VLOOKUP(P2622,'Drop-down lists'!$Z$8:$AA$9,2,FALSE),"-")</f>
        <v>-</v>
      </c>
      <c r="R2622" s="12"/>
      <c r="S2622" s="12"/>
      <c r="T2622" s="12"/>
      <c r="U2622" s="158" t="str">
        <f t="shared" si="73"/>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72"/>
        <v/>
      </c>
      <c r="P2623" s="103"/>
      <c r="Q2623" s="103" t="str">
        <f>IF(P2623&lt;&gt;"",VLOOKUP(P2623,'Drop-down lists'!$Z$8:$AA$9,2,FALSE),"-")</f>
        <v>-</v>
      </c>
      <c r="R2623" s="12"/>
      <c r="S2623" s="12"/>
      <c r="T2623" s="12"/>
      <c r="U2623" s="158" t="str">
        <f t="shared" si="73"/>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72"/>
        <v/>
      </c>
      <c r="P2624" s="103"/>
      <c r="Q2624" s="103" t="str">
        <f>IF(P2624&lt;&gt;"",VLOOKUP(P2624,'Drop-down lists'!$Z$8:$AA$9,2,FALSE),"-")</f>
        <v>-</v>
      </c>
      <c r="R2624" s="12"/>
      <c r="S2624" s="12"/>
      <c r="T2624" s="12"/>
      <c r="U2624" s="158" t="str">
        <f t="shared" si="73"/>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72"/>
        <v/>
      </c>
      <c r="P2625" s="103"/>
      <c r="Q2625" s="103" t="str">
        <f>IF(P2625&lt;&gt;"",VLOOKUP(P2625,'Drop-down lists'!$Z$8:$AA$9,2,FALSE),"-")</f>
        <v>-</v>
      </c>
      <c r="R2625" s="12"/>
      <c r="S2625" s="12"/>
      <c r="T2625" s="12"/>
      <c r="U2625" s="158" t="str">
        <f t="shared" si="73"/>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72"/>
        <v/>
      </c>
      <c r="P2626" s="103"/>
      <c r="Q2626" s="103" t="str">
        <f>IF(P2626&lt;&gt;"",VLOOKUP(P2626,'Drop-down lists'!$Z$8:$AA$9,2,FALSE),"-")</f>
        <v>-</v>
      </c>
      <c r="R2626" s="12"/>
      <c r="S2626" s="12"/>
      <c r="T2626" s="12"/>
      <c r="U2626" s="158" t="str">
        <f t="shared" si="73"/>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72"/>
        <v/>
      </c>
      <c r="P2627" s="103"/>
      <c r="Q2627" s="103" t="str">
        <f>IF(P2627&lt;&gt;"",VLOOKUP(P2627,'Drop-down lists'!$Z$8:$AA$9,2,FALSE),"-")</f>
        <v>-</v>
      </c>
      <c r="R2627" s="12"/>
      <c r="S2627" s="12"/>
      <c r="T2627" s="12"/>
      <c r="U2627" s="158" t="str">
        <f t="shared" si="73"/>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72"/>
        <v/>
      </c>
      <c r="P2628" s="103"/>
      <c r="Q2628" s="103" t="str">
        <f>IF(P2628&lt;&gt;"",VLOOKUP(P2628,'Drop-down lists'!$Z$8:$AA$9,2,FALSE),"-")</f>
        <v>-</v>
      </c>
      <c r="R2628" s="12"/>
      <c r="S2628" s="12"/>
      <c r="T2628" s="12"/>
      <c r="U2628" s="158" t="str">
        <f t="shared" si="73"/>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74">IF(L2629&lt;&gt;"",IF(J2629="East",(L2629+(M2629+N2629/60)/60),IF(J2629="West",-(L2629+(M2629+N2629/60)/60),"East/West?")),"")</f>
        <v/>
      </c>
      <c r="P2629" s="103"/>
      <c r="Q2629" s="103" t="str">
        <f>IF(P2629&lt;&gt;"",VLOOKUP(P2629,'Drop-down lists'!$Z$8:$AA$9,2,FALSE),"-")</f>
        <v>-</v>
      </c>
      <c r="R2629" s="12"/>
      <c r="S2629" s="12"/>
      <c r="T2629" s="12"/>
      <c r="U2629" s="158" t="str">
        <f t="shared" ref="U2629:U2692" si="75">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74"/>
        <v/>
      </c>
      <c r="P2630" s="103"/>
      <c r="Q2630" s="103" t="str">
        <f>IF(P2630&lt;&gt;"",VLOOKUP(P2630,'Drop-down lists'!$Z$8:$AA$9,2,FALSE),"-")</f>
        <v>-</v>
      </c>
      <c r="R2630" s="12"/>
      <c r="S2630" s="12"/>
      <c r="T2630" s="12"/>
      <c r="U2630" s="158" t="str">
        <f t="shared" si="7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74"/>
        <v/>
      </c>
      <c r="P2631" s="103"/>
      <c r="Q2631" s="103" t="str">
        <f>IF(P2631&lt;&gt;"",VLOOKUP(P2631,'Drop-down lists'!$Z$8:$AA$9,2,FALSE),"-")</f>
        <v>-</v>
      </c>
      <c r="R2631" s="12"/>
      <c r="S2631" s="12"/>
      <c r="T2631" s="12"/>
      <c r="U2631" s="158" t="str">
        <f t="shared" si="7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74"/>
        <v/>
      </c>
      <c r="P2632" s="103"/>
      <c r="Q2632" s="103" t="str">
        <f>IF(P2632&lt;&gt;"",VLOOKUP(P2632,'Drop-down lists'!$Z$8:$AA$9,2,FALSE),"-")</f>
        <v>-</v>
      </c>
      <c r="R2632" s="12"/>
      <c r="S2632" s="12"/>
      <c r="T2632" s="12"/>
      <c r="U2632" s="158" t="str">
        <f t="shared" si="7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74"/>
        <v/>
      </c>
      <c r="P2633" s="103"/>
      <c r="Q2633" s="103" t="str">
        <f>IF(P2633&lt;&gt;"",VLOOKUP(P2633,'Drop-down lists'!$Z$8:$AA$9,2,FALSE),"-")</f>
        <v>-</v>
      </c>
      <c r="R2633" s="12"/>
      <c r="S2633" s="12"/>
      <c r="T2633" s="12"/>
      <c r="U2633" s="158" t="str">
        <f t="shared" si="7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74"/>
        <v/>
      </c>
      <c r="P2634" s="103"/>
      <c r="Q2634" s="103" t="str">
        <f>IF(P2634&lt;&gt;"",VLOOKUP(P2634,'Drop-down lists'!$Z$8:$AA$9,2,FALSE),"-")</f>
        <v>-</v>
      </c>
      <c r="R2634" s="12"/>
      <c r="S2634" s="12"/>
      <c r="T2634" s="12"/>
      <c r="U2634" s="158" t="str">
        <f t="shared" si="7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74"/>
        <v/>
      </c>
      <c r="P2635" s="103"/>
      <c r="Q2635" s="103" t="str">
        <f>IF(P2635&lt;&gt;"",VLOOKUP(P2635,'Drop-down lists'!$Z$8:$AA$9,2,FALSE),"-")</f>
        <v>-</v>
      </c>
      <c r="R2635" s="12"/>
      <c r="S2635" s="12"/>
      <c r="T2635" s="12"/>
      <c r="U2635" s="158" t="str">
        <f t="shared" si="7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74"/>
        <v/>
      </c>
      <c r="P2636" s="103"/>
      <c r="Q2636" s="103" t="str">
        <f>IF(P2636&lt;&gt;"",VLOOKUP(P2636,'Drop-down lists'!$Z$8:$AA$9,2,FALSE),"-")</f>
        <v>-</v>
      </c>
      <c r="R2636" s="12"/>
      <c r="S2636" s="12"/>
      <c r="T2636" s="12"/>
      <c r="U2636" s="158" t="str">
        <f t="shared" si="7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74"/>
        <v/>
      </c>
      <c r="P2637" s="103"/>
      <c r="Q2637" s="103" t="str">
        <f>IF(P2637&lt;&gt;"",VLOOKUP(P2637,'Drop-down lists'!$Z$8:$AA$9,2,FALSE),"-")</f>
        <v>-</v>
      </c>
      <c r="R2637" s="12"/>
      <c r="S2637" s="12"/>
      <c r="T2637" s="12"/>
      <c r="U2637" s="158" t="str">
        <f t="shared" si="7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74"/>
        <v/>
      </c>
      <c r="P2638" s="103"/>
      <c r="Q2638" s="103" t="str">
        <f>IF(P2638&lt;&gt;"",VLOOKUP(P2638,'Drop-down lists'!$Z$8:$AA$9,2,FALSE),"-")</f>
        <v>-</v>
      </c>
      <c r="R2638" s="12"/>
      <c r="S2638" s="12"/>
      <c r="T2638" s="12"/>
      <c r="U2638" s="158" t="str">
        <f t="shared" si="7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74"/>
        <v/>
      </c>
      <c r="P2639" s="103"/>
      <c r="Q2639" s="103" t="str">
        <f>IF(P2639&lt;&gt;"",VLOOKUP(P2639,'Drop-down lists'!$Z$8:$AA$9,2,FALSE),"-")</f>
        <v>-</v>
      </c>
      <c r="R2639" s="12"/>
      <c r="S2639" s="12"/>
      <c r="T2639" s="12"/>
      <c r="U2639" s="158" t="str">
        <f t="shared" si="7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74"/>
        <v/>
      </c>
      <c r="P2640" s="103"/>
      <c r="Q2640" s="103" t="str">
        <f>IF(P2640&lt;&gt;"",VLOOKUP(P2640,'Drop-down lists'!$Z$8:$AA$9,2,FALSE),"-")</f>
        <v>-</v>
      </c>
      <c r="R2640" s="12"/>
      <c r="S2640" s="12"/>
      <c r="T2640" s="12"/>
      <c r="U2640" s="158" t="str">
        <f t="shared" si="7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74"/>
        <v/>
      </c>
      <c r="P2641" s="103"/>
      <c r="Q2641" s="103" t="str">
        <f>IF(P2641&lt;&gt;"",VLOOKUP(P2641,'Drop-down lists'!$Z$8:$AA$9,2,FALSE),"-")</f>
        <v>-</v>
      </c>
      <c r="R2641" s="12"/>
      <c r="S2641" s="12"/>
      <c r="T2641" s="12"/>
      <c r="U2641" s="158" t="str">
        <f t="shared" si="7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74"/>
        <v/>
      </c>
      <c r="P2642" s="103"/>
      <c r="Q2642" s="103" t="str">
        <f>IF(P2642&lt;&gt;"",VLOOKUP(P2642,'Drop-down lists'!$Z$8:$AA$9,2,FALSE),"-")</f>
        <v>-</v>
      </c>
      <c r="R2642" s="12"/>
      <c r="S2642" s="12"/>
      <c r="T2642" s="12"/>
      <c r="U2642" s="158" t="str">
        <f t="shared" si="7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74"/>
        <v/>
      </c>
      <c r="P2643" s="103"/>
      <c r="Q2643" s="103" t="str">
        <f>IF(P2643&lt;&gt;"",VLOOKUP(P2643,'Drop-down lists'!$Z$8:$AA$9,2,FALSE),"-")</f>
        <v>-</v>
      </c>
      <c r="R2643" s="12"/>
      <c r="S2643" s="12"/>
      <c r="T2643" s="12"/>
      <c r="U2643" s="158" t="str">
        <f t="shared" si="7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74"/>
        <v/>
      </c>
      <c r="P2644" s="103"/>
      <c r="Q2644" s="103" t="str">
        <f>IF(P2644&lt;&gt;"",VLOOKUP(P2644,'Drop-down lists'!$Z$8:$AA$9,2,FALSE),"-")</f>
        <v>-</v>
      </c>
      <c r="R2644" s="12"/>
      <c r="S2644" s="12"/>
      <c r="T2644" s="12"/>
      <c r="U2644" s="158" t="str">
        <f t="shared" si="7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74"/>
        <v/>
      </c>
      <c r="P2645" s="103"/>
      <c r="Q2645" s="103" t="str">
        <f>IF(P2645&lt;&gt;"",VLOOKUP(P2645,'Drop-down lists'!$Z$8:$AA$9,2,FALSE),"-")</f>
        <v>-</v>
      </c>
      <c r="R2645" s="12"/>
      <c r="S2645" s="12"/>
      <c r="T2645" s="12"/>
      <c r="U2645" s="158" t="str">
        <f t="shared" si="7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74"/>
        <v/>
      </c>
      <c r="P2646" s="103"/>
      <c r="Q2646" s="103" t="str">
        <f>IF(P2646&lt;&gt;"",VLOOKUP(P2646,'Drop-down lists'!$Z$8:$AA$9,2,FALSE),"-")</f>
        <v>-</v>
      </c>
      <c r="R2646" s="12"/>
      <c r="S2646" s="12"/>
      <c r="T2646" s="12"/>
      <c r="U2646" s="158" t="str">
        <f t="shared" si="7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74"/>
        <v/>
      </c>
      <c r="P2647" s="103"/>
      <c r="Q2647" s="103" t="str">
        <f>IF(P2647&lt;&gt;"",VLOOKUP(P2647,'Drop-down lists'!$Z$8:$AA$9,2,FALSE),"-")</f>
        <v>-</v>
      </c>
      <c r="R2647" s="12"/>
      <c r="S2647" s="12"/>
      <c r="T2647" s="12"/>
      <c r="U2647" s="158" t="str">
        <f t="shared" si="7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74"/>
        <v/>
      </c>
      <c r="P2648" s="103"/>
      <c r="Q2648" s="103" t="str">
        <f>IF(P2648&lt;&gt;"",VLOOKUP(P2648,'Drop-down lists'!$Z$8:$AA$9,2,FALSE),"-")</f>
        <v>-</v>
      </c>
      <c r="R2648" s="12"/>
      <c r="S2648" s="12"/>
      <c r="T2648" s="12"/>
      <c r="U2648" s="158" t="str">
        <f t="shared" si="7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74"/>
        <v/>
      </c>
      <c r="P2649" s="103"/>
      <c r="Q2649" s="103" t="str">
        <f>IF(P2649&lt;&gt;"",VLOOKUP(P2649,'Drop-down lists'!$Z$8:$AA$9,2,FALSE),"-")</f>
        <v>-</v>
      </c>
      <c r="R2649" s="12"/>
      <c r="S2649" s="12"/>
      <c r="T2649" s="12"/>
      <c r="U2649" s="158" t="str">
        <f t="shared" si="7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74"/>
        <v/>
      </c>
      <c r="P2650" s="103"/>
      <c r="Q2650" s="103" t="str">
        <f>IF(P2650&lt;&gt;"",VLOOKUP(P2650,'Drop-down lists'!$Z$8:$AA$9,2,FALSE),"-")</f>
        <v>-</v>
      </c>
      <c r="R2650" s="12"/>
      <c r="S2650" s="12"/>
      <c r="T2650" s="12"/>
      <c r="U2650" s="158" t="str">
        <f t="shared" si="7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74"/>
        <v/>
      </c>
      <c r="P2651" s="103"/>
      <c r="Q2651" s="103" t="str">
        <f>IF(P2651&lt;&gt;"",VLOOKUP(P2651,'Drop-down lists'!$Z$8:$AA$9,2,FALSE),"-")</f>
        <v>-</v>
      </c>
      <c r="R2651" s="12"/>
      <c r="S2651" s="12"/>
      <c r="T2651" s="12"/>
      <c r="U2651" s="158" t="str">
        <f t="shared" si="7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74"/>
        <v/>
      </c>
      <c r="P2652" s="103"/>
      <c r="Q2652" s="103" t="str">
        <f>IF(P2652&lt;&gt;"",VLOOKUP(P2652,'Drop-down lists'!$Z$8:$AA$9,2,FALSE),"-")</f>
        <v>-</v>
      </c>
      <c r="R2652" s="12"/>
      <c r="S2652" s="12"/>
      <c r="T2652" s="12"/>
      <c r="U2652" s="158" t="str">
        <f t="shared" si="7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74"/>
        <v/>
      </c>
      <c r="P2653" s="103"/>
      <c r="Q2653" s="103" t="str">
        <f>IF(P2653&lt;&gt;"",VLOOKUP(P2653,'Drop-down lists'!$Z$8:$AA$9,2,FALSE),"-")</f>
        <v>-</v>
      </c>
      <c r="R2653" s="12"/>
      <c r="S2653" s="12"/>
      <c r="T2653" s="12"/>
      <c r="U2653" s="158" t="str">
        <f t="shared" si="7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74"/>
        <v/>
      </c>
      <c r="P2654" s="103"/>
      <c r="Q2654" s="103" t="str">
        <f>IF(P2654&lt;&gt;"",VLOOKUP(P2654,'Drop-down lists'!$Z$8:$AA$9,2,FALSE),"-")</f>
        <v>-</v>
      </c>
      <c r="R2654" s="12"/>
      <c r="S2654" s="12"/>
      <c r="T2654" s="12"/>
      <c r="U2654" s="158" t="str">
        <f t="shared" si="7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74"/>
        <v/>
      </c>
      <c r="P2655" s="103"/>
      <c r="Q2655" s="103" t="str">
        <f>IF(P2655&lt;&gt;"",VLOOKUP(P2655,'Drop-down lists'!$Z$8:$AA$9,2,FALSE),"-")</f>
        <v>-</v>
      </c>
      <c r="R2655" s="12"/>
      <c r="S2655" s="12"/>
      <c r="T2655" s="12"/>
      <c r="U2655" s="158" t="str">
        <f t="shared" si="7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74"/>
        <v/>
      </c>
      <c r="P2656" s="103"/>
      <c r="Q2656" s="103" t="str">
        <f>IF(P2656&lt;&gt;"",VLOOKUP(P2656,'Drop-down lists'!$Z$8:$AA$9,2,FALSE),"-")</f>
        <v>-</v>
      </c>
      <c r="R2656" s="12"/>
      <c r="S2656" s="12"/>
      <c r="T2656" s="12"/>
      <c r="U2656" s="158" t="str">
        <f t="shared" si="7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74"/>
        <v/>
      </c>
      <c r="P2657" s="103"/>
      <c r="Q2657" s="103" t="str">
        <f>IF(P2657&lt;&gt;"",VLOOKUP(P2657,'Drop-down lists'!$Z$8:$AA$9,2,FALSE),"-")</f>
        <v>-</v>
      </c>
      <c r="R2657" s="12"/>
      <c r="S2657" s="12"/>
      <c r="T2657" s="12"/>
      <c r="U2657" s="158" t="str">
        <f t="shared" si="7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74"/>
        <v/>
      </c>
      <c r="P2658" s="103"/>
      <c r="Q2658" s="103" t="str">
        <f>IF(P2658&lt;&gt;"",VLOOKUP(P2658,'Drop-down lists'!$Z$8:$AA$9,2,FALSE),"-")</f>
        <v>-</v>
      </c>
      <c r="R2658" s="12"/>
      <c r="S2658" s="12"/>
      <c r="T2658" s="12"/>
      <c r="U2658" s="158" t="str">
        <f t="shared" si="7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74"/>
        <v/>
      </c>
      <c r="P2659" s="103"/>
      <c r="Q2659" s="103" t="str">
        <f>IF(P2659&lt;&gt;"",VLOOKUP(P2659,'Drop-down lists'!$Z$8:$AA$9,2,FALSE),"-")</f>
        <v>-</v>
      </c>
      <c r="R2659" s="12"/>
      <c r="S2659" s="12"/>
      <c r="T2659" s="12"/>
      <c r="U2659" s="158" t="str">
        <f t="shared" si="7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74"/>
        <v/>
      </c>
      <c r="P2660" s="103"/>
      <c r="Q2660" s="103" t="str">
        <f>IF(P2660&lt;&gt;"",VLOOKUP(P2660,'Drop-down lists'!$Z$8:$AA$9,2,FALSE),"-")</f>
        <v>-</v>
      </c>
      <c r="R2660" s="12"/>
      <c r="S2660" s="12"/>
      <c r="T2660" s="12"/>
      <c r="U2660" s="158" t="str">
        <f t="shared" si="7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74"/>
        <v/>
      </c>
      <c r="P2661" s="103"/>
      <c r="Q2661" s="103" t="str">
        <f>IF(P2661&lt;&gt;"",VLOOKUP(P2661,'Drop-down lists'!$Z$8:$AA$9,2,FALSE),"-")</f>
        <v>-</v>
      </c>
      <c r="R2661" s="12"/>
      <c r="S2661" s="12"/>
      <c r="T2661" s="12"/>
      <c r="U2661" s="158" t="str">
        <f t="shared" si="7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74"/>
        <v/>
      </c>
      <c r="P2662" s="103"/>
      <c r="Q2662" s="103" t="str">
        <f>IF(P2662&lt;&gt;"",VLOOKUP(P2662,'Drop-down lists'!$Z$8:$AA$9,2,FALSE),"-")</f>
        <v>-</v>
      </c>
      <c r="R2662" s="12"/>
      <c r="S2662" s="12"/>
      <c r="T2662" s="12"/>
      <c r="U2662" s="158" t="str">
        <f t="shared" si="7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74"/>
        <v/>
      </c>
      <c r="P2663" s="103"/>
      <c r="Q2663" s="103" t="str">
        <f>IF(P2663&lt;&gt;"",VLOOKUP(P2663,'Drop-down lists'!$Z$8:$AA$9,2,FALSE),"-")</f>
        <v>-</v>
      </c>
      <c r="R2663" s="12"/>
      <c r="S2663" s="12"/>
      <c r="T2663" s="12"/>
      <c r="U2663" s="158" t="str">
        <f t="shared" si="7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74"/>
        <v/>
      </c>
      <c r="P2664" s="103"/>
      <c r="Q2664" s="103" t="str">
        <f>IF(P2664&lt;&gt;"",VLOOKUP(P2664,'Drop-down lists'!$Z$8:$AA$9,2,FALSE),"-")</f>
        <v>-</v>
      </c>
      <c r="R2664" s="12"/>
      <c r="S2664" s="12"/>
      <c r="T2664" s="12"/>
      <c r="U2664" s="158" t="str">
        <f t="shared" si="7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74"/>
        <v/>
      </c>
      <c r="P2665" s="103"/>
      <c r="Q2665" s="103" t="str">
        <f>IF(P2665&lt;&gt;"",VLOOKUP(P2665,'Drop-down lists'!$Z$8:$AA$9,2,FALSE),"-")</f>
        <v>-</v>
      </c>
      <c r="R2665" s="12"/>
      <c r="S2665" s="12"/>
      <c r="T2665" s="12"/>
      <c r="U2665" s="158" t="str">
        <f t="shared" si="7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74"/>
        <v/>
      </c>
      <c r="P2666" s="103"/>
      <c r="Q2666" s="103" t="str">
        <f>IF(P2666&lt;&gt;"",VLOOKUP(P2666,'Drop-down lists'!$Z$8:$AA$9,2,FALSE),"-")</f>
        <v>-</v>
      </c>
      <c r="R2666" s="12"/>
      <c r="S2666" s="12"/>
      <c r="T2666" s="12"/>
      <c r="U2666" s="158" t="str">
        <f t="shared" si="7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74"/>
        <v/>
      </c>
      <c r="P2667" s="103"/>
      <c r="Q2667" s="103" t="str">
        <f>IF(P2667&lt;&gt;"",VLOOKUP(P2667,'Drop-down lists'!$Z$8:$AA$9,2,FALSE),"-")</f>
        <v>-</v>
      </c>
      <c r="R2667" s="12"/>
      <c r="S2667" s="12"/>
      <c r="T2667" s="12"/>
      <c r="U2667" s="158" t="str">
        <f t="shared" si="7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74"/>
        <v/>
      </c>
      <c r="P2668" s="103"/>
      <c r="Q2668" s="103" t="str">
        <f>IF(P2668&lt;&gt;"",VLOOKUP(P2668,'Drop-down lists'!$Z$8:$AA$9,2,FALSE),"-")</f>
        <v>-</v>
      </c>
      <c r="R2668" s="12"/>
      <c r="S2668" s="12"/>
      <c r="T2668" s="12"/>
      <c r="U2668" s="158" t="str">
        <f t="shared" si="7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74"/>
        <v/>
      </c>
      <c r="P2669" s="103"/>
      <c r="Q2669" s="103" t="str">
        <f>IF(P2669&lt;&gt;"",VLOOKUP(P2669,'Drop-down lists'!$Z$8:$AA$9,2,FALSE),"-")</f>
        <v>-</v>
      </c>
      <c r="R2669" s="12"/>
      <c r="S2669" s="12"/>
      <c r="T2669" s="12"/>
      <c r="U2669" s="158" t="str">
        <f t="shared" si="7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74"/>
        <v/>
      </c>
      <c r="P2670" s="103"/>
      <c r="Q2670" s="103" t="str">
        <f>IF(P2670&lt;&gt;"",VLOOKUP(P2670,'Drop-down lists'!$Z$8:$AA$9,2,FALSE),"-")</f>
        <v>-</v>
      </c>
      <c r="R2670" s="12"/>
      <c r="S2670" s="12"/>
      <c r="T2670" s="12"/>
      <c r="U2670" s="158" t="str">
        <f t="shared" si="7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74"/>
        <v/>
      </c>
      <c r="P2671" s="103"/>
      <c r="Q2671" s="103" t="str">
        <f>IF(P2671&lt;&gt;"",VLOOKUP(P2671,'Drop-down lists'!$Z$8:$AA$9,2,FALSE),"-")</f>
        <v>-</v>
      </c>
      <c r="R2671" s="12"/>
      <c r="S2671" s="12"/>
      <c r="T2671" s="12"/>
      <c r="U2671" s="158" t="str">
        <f t="shared" si="7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74"/>
        <v/>
      </c>
      <c r="P2672" s="103"/>
      <c r="Q2672" s="103" t="str">
        <f>IF(P2672&lt;&gt;"",VLOOKUP(P2672,'Drop-down lists'!$Z$8:$AA$9,2,FALSE),"-")</f>
        <v>-</v>
      </c>
      <c r="R2672" s="12"/>
      <c r="S2672" s="12"/>
      <c r="T2672" s="12"/>
      <c r="U2672" s="158" t="str">
        <f t="shared" si="7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74"/>
        <v/>
      </c>
      <c r="P2673" s="103"/>
      <c r="Q2673" s="103" t="str">
        <f>IF(P2673&lt;&gt;"",VLOOKUP(P2673,'Drop-down lists'!$Z$8:$AA$9,2,FALSE),"-")</f>
        <v>-</v>
      </c>
      <c r="R2673" s="12"/>
      <c r="S2673" s="12"/>
      <c r="T2673" s="12"/>
      <c r="U2673" s="158" t="str">
        <f t="shared" si="7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74"/>
        <v/>
      </c>
      <c r="P2674" s="103"/>
      <c r="Q2674" s="103" t="str">
        <f>IF(P2674&lt;&gt;"",VLOOKUP(P2674,'Drop-down lists'!$Z$8:$AA$9,2,FALSE),"-")</f>
        <v>-</v>
      </c>
      <c r="R2674" s="12"/>
      <c r="S2674" s="12"/>
      <c r="T2674" s="12"/>
      <c r="U2674" s="158" t="str">
        <f t="shared" si="7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74"/>
        <v/>
      </c>
      <c r="P2675" s="103"/>
      <c r="Q2675" s="103" t="str">
        <f>IF(P2675&lt;&gt;"",VLOOKUP(P2675,'Drop-down lists'!$Z$8:$AA$9,2,FALSE),"-")</f>
        <v>-</v>
      </c>
      <c r="R2675" s="12"/>
      <c r="S2675" s="12"/>
      <c r="T2675" s="12"/>
      <c r="U2675" s="158" t="str">
        <f t="shared" si="7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74"/>
        <v/>
      </c>
      <c r="P2676" s="103"/>
      <c r="Q2676" s="103" t="str">
        <f>IF(P2676&lt;&gt;"",VLOOKUP(P2676,'Drop-down lists'!$Z$8:$AA$9,2,FALSE),"-")</f>
        <v>-</v>
      </c>
      <c r="R2676" s="12"/>
      <c r="S2676" s="12"/>
      <c r="T2676" s="12"/>
      <c r="U2676" s="158" t="str">
        <f t="shared" si="7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74"/>
        <v/>
      </c>
      <c r="P2677" s="103"/>
      <c r="Q2677" s="103" t="str">
        <f>IF(P2677&lt;&gt;"",VLOOKUP(P2677,'Drop-down lists'!$Z$8:$AA$9,2,FALSE),"-")</f>
        <v>-</v>
      </c>
      <c r="R2677" s="12"/>
      <c r="S2677" s="12"/>
      <c r="T2677" s="12"/>
      <c r="U2677" s="158" t="str">
        <f t="shared" si="7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74"/>
        <v/>
      </c>
      <c r="P2678" s="103"/>
      <c r="Q2678" s="103" t="str">
        <f>IF(P2678&lt;&gt;"",VLOOKUP(P2678,'Drop-down lists'!$Z$8:$AA$9,2,FALSE),"-")</f>
        <v>-</v>
      </c>
      <c r="R2678" s="12"/>
      <c r="S2678" s="12"/>
      <c r="T2678" s="12"/>
      <c r="U2678" s="158" t="str">
        <f t="shared" si="7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74"/>
        <v/>
      </c>
      <c r="P2679" s="103"/>
      <c r="Q2679" s="103" t="str">
        <f>IF(P2679&lt;&gt;"",VLOOKUP(P2679,'Drop-down lists'!$Z$8:$AA$9,2,FALSE),"-")</f>
        <v>-</v>
      </c>
      <c r="R2679" s="12"/>
      <c r="S2679" s="12"/>
      <c r="T2679" s="12"/>
      <c r="U2679" s="158" t="str">
        <f t="shared" si="7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74"/>
        <v/>
      </c>
      <c r="P2680" s="103"/>
      <c r="Q2680" s="103" t="str">
        <f>IF(P2680&lt;&gt;"",VLOOKUP(P2680,'Drop-down lists'!$Z$8:$AA$9,2,FALSE),"-")</f>
        <v>-</v>
      </c>
      <c r="R2680" s="12"/>
      <c r="S2680" s="12"/>
      <c r="T2680" s="12"/>
      <c r="U2680" s="158" t="str">
        <f t="shared" si="7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74"/>
        <v/>
      </c>
      <c r="P2681" s="103"/>
      <c r="Q2681" s="103" t="str">
        <f>IF(P2681&lt;&gt;"",VLOOKUP(P2681,'Drop-down lists'!$Z$8:$AA$9,2,FALSE),"-")</f>
        <v>-</v>
      </c>
      <c r="R2681" s="12"/>
      <c r="S2681" s="12"/>
      <c r="T2681" s="12"/>
      <c r="U2681" s="158" t="str">
        <f t="shared" si="75"/>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74"/>
        <v/>
      </c>
      <c r="P2682" s="103"/>
      <c r="Q2682" s="103" t="str">
        <f>IF(P2682&lt;&gt;"",VLOOKUP(P2682,'Drop-down lists'!$Z$8:$AA$9,2,FALSE),"-")</f>
        <v>-</v>
      </c>
      <c r="R2682" s="12"/>
      <c r="S2682" s="12"/>
      <c r="T2682" s="12"/>
      <c r="U2682" s="158" t="str">
        <f t="shared" si="75"/>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74"/>
        <v/>
      </c>
      <c r="P2683" s="103"/>
      <c r="Q2683" s="103" t="str">
        <f>IF(P2683&lt;&gt;"",VLOOKUP(P2683,'Drop-down lists'!$Z$8:$AA$9,2,FALSE),"-")</f>
        <v>-</v>
      </c>
      <c r="R2683" s="12"/>
      <c r="S2683" s="12"/>
      <c r="T2683" s="12"/>
      <c r="U2683" s="158" t="str">
        <f t="shared" si="75"/>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74"/>
        <v/>
      </c>
      <c r="P2684" s="103"/>
      <c r="Q2684" s="103" t="str">
        <f>IF(P2684&lt;&gt;"",VLOOKUP(P2684,'Drop-down lists'!$Z$8:$AA$9,2,FALSE),"-")</f>
        <v>-</v>
      </c>
      <c r="R2684" s="12"/>
      <c r="S2684" s="12"/>
      <c r="T2684" s="12"/>
      <c r="U2684" s="158" t="str">
        <f t="shared" si="75"/>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74"/>
        <v/>
      </c>
      <c r="P2685" s="103"/>
      <c r="Q2685" s="103" t="str">
        <f>IF(P2685&lt;&gt;"",VLOOKUP(P2685,'Drop-down lists'!$Z$8:$AA$9,2,FALSE),"-")</f>
        <v>-</v>
      </c>
      <c r="R2685" s="12"/>
      <c r="S2685" s="12"/>
      <c r="T2685" s="12"/>
      <c r="U2685" s="158" t="str">
        <f t="shared" si="75"/>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74"/>
        <v/>
      </c>
      <c r="P2686" s="103"/>
      <c r="Q2686" s="103" t="str">
        <f>IF(P2686&lt;&gt;"",VLOOKUP(P2686,'Drop-down lists'!$Z$8:$AA$9,2,FALSE),"-")</f>
        <v>-</v>
      </c>
      <c r="R2686" s="12"/>
      <c r="S2686" s="12"/>
      <c r="T2686" s="12"/>
      <c r="U2686" s="158" t="str">
        <f t="shared" si="75"/>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74"/>
        <v/>
      </c>
      <c r="P2687" s="103"/>
      <c r="Q2687" s="103" t="str">
        <f>IF(P2687&lt;&gt;"",VLOOKUP(P2687,'Drop-down lists'!$Z$8:$AA$9,2,FALSE),"-")</f>
        <v>-</v>
      </c>
      <c r="R2687" s="12"/>
      <c r="S2687" s="12"/>
      <c r="T2687" s="12"/>
      <c r="U2687" s="158" t="str">
        <f t="shared" si="75"/>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74"/>
        <v/>
      </c>
      <c r="P2688" s="103"/>
      <c r="Q2688" s="103" t="str">
        <f>IF(P2688&lt;&gt;"",VLOOKUP(P2688,'Drop-down lists'!$Z$8:$AA$9,2,FALSE),"-")</f>
        <v>-</v>
      </c>
      <c r="R2688" s="12"/>
      <c r="S2688" s="12"/>
      <c r="T2688" s="12"/>
      <c r="U2688" s="158" t="str">
        <f t="shared" si="75"/>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74"/>
        <v/>
      </c>
      <c r="P2689" s="103"/>
      <c r="Q2689" s="103" t="str">
        <f>IF(P2689&lt;&gt;"",VLOOKUP(P2689,'Drop-down lists'!$Z$8:$AA$9,2,FALSE),"-")</f>
        <v>-</v>
      </c>
      <c r="R2689" s="12"/>
      <c r="S2689" s="12"/>
      <c r="T2689" s="12"/>
      <c r="U2689" s="158" t="str">
        <f t="shared" si="75"/>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74"/>
        <v/>
      </c>
      <c r="P2690" s="103"/>
      <c r="Q2690" s="103" t="str">
        <f>IF(P2690&lt;&gt;"",VLOOKUP(P2690,'Drop-down lists'!$Z$8:$AA$9,2,FALSE),"-")</f>
        <v>-</v>
      </c>
      <c r="R2690" s="12"/>
      <c r="S2690" s="12"/>
      <c r="T2690" s="12"/>
      <c r="U2690" s="158" t="str">
        <f t="shared" si="75"/>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74"/>
        <v/>
      </c>
      <c r="P2691" s="103"/>
      <c r="Q2691" s="103" t="str">
        <f>IF(P2691&lt;&gt;"",VLOOKUP(P2691,'Drop-down lists'!$Z$8:$AA$9,2,FALSE),"-")</f>
        <v>-</v>
      </c>
      <c r="R2691" s="12"/>
      <c r="S2691" s="12"/>
      <c r="T2691" s="12"/>
      <c r="U2691" s="158" t="str">
        <f t="shared" si="75"/>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74"/>
        <v/>
      </c>
      <c r="P2692" s="103"/>
      <c r="Q2692" s="103" t="str">
        <f>IF(P2692&lt;&gt;"",VLOOKUP(P2692,'Drop-down lists'!$Z$8:$AA$9,2,FALSE),"-")</f>
        <v>-</v>
      </c>
      <c r="R2692" s="12"/>
      <c r="S2692" s="12"/>
      <c r="T2692" s="12"/>
      <c r="U2692" s="158" t="str">
        <f t="shared" si="75"/>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76">IF(L2693&lt;&gt;"",IF(J2693="East",(L2693+(M2693+N2693/60)/60),IF(J2693="West",-(L2693+(M2693+N2693/60)/60),"East/West?")),"")</f>
        <v/>
      </c>
      <c r="P2693" s="103"/>
      <c r="Q2693" s="103" t="str">
        <f>IF(P2693&lt;&gt;"",VLOOKUP(P2693,'Drop-down lists'!$Z$8:$AA$9,2,FALSE),"-")</f>
        <v>-</v>
      </c>
      <c r="R2693" s="12"/>
      <c r="S2693" s="12"/>
      <c r="T2693" s="12"/>
      <c r="U2693" s="158" t="str">
        <f t="shared" ref="U2693:U2756" si="77">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76"/>
        <v/>
      </c>
      <c r="P2694" s="103"/>
      <c r="Q2694" s="103" t="str">
        <f>IF(P2694&lt;&gt;"",VLOOKUP(P2694,'Drop-down lists'!$Z$8:$AA$9,2,FALSE),"-")</f>
        <v>-</v>
      </c>
      <c r="R2694" s="12"/>
      <c r="S2694" s="12"/>
      <c r="T2694" s="12"/>
      <c r="U2694" s="158" t="str">
        <f t="shared" si="7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76"/>
        <v/>
      </c>
      <c r="P2695" s="103"/>
      <c r="Q2695" s="103" t="str">
        <f>IF(P2695&lt;&gt;"",VLOOKUP(P2695,'Drop-down lists'!$Z$8:$AA$9,2,FALSE),"-")</f>
        <v>-</v>
      </c>
      <c r="R2695" s="12"/>
      <c r="S2695" s="12"/>
      <c r="T2695" s="12"/>
      <c r="U2695" s="158" t="str">
        <f t="shared" si="7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76"/>
        <v/>
      </c>
      <c r="P2696" s="103"/>
      <c r="Q2696" s="103" t="str">
        <f>IF(P2696&lt;&gt;"",VLOOKUP(P2696,'Drop-down lists'!$Z$8:$AA$9,2,FALSE),"-")</f>
        <v>-</v>
      </c>
      <c r="R2696" s="12"/>
      <c r="S2696" s="12"/>
      <c r="T2696" s="12"/>
      <c r="U2696" s="158" t="str">
        <f t="shared" si="7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76"/>
        <v/>
      </c>
      <c r="P2697" s="103"/>
      <c r="Q2697" s="103" t="str">
        <f>IF(P2697&lt;&gt;"",VLOOKUP(P2697,'Drop-down lists'!$Z$8:$AA$9,2,FALSE),"-")</f>
        <v>-</v>
      </c>
      <c r="R2697" s="12"/>
      <c r="S2697" s="12"/>
      <c r="T2697" s="12"/>
      <c r="U2697" s="158" t="str">
        <f t="shared" si="7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76"/>
        <v/>
      </c>
      <c r="P2698" s="103"/>
      <c r="Q2698" s="103" t="str">
        <f>IF(P2698&lt;&gt;"",VLOOKUP(P2698,'Drop-down lists'!$Z$8:$AA$9,2,FALSE),"-")</f>
        <v>-</v>
      </c>
      <c r="R2698" s="12"/>
      <c r="S2698" s="12"/>
      <c r="T2698" s="12"/>
      <c r="U2698" s="158" t="str">
        <f t="shared" si="7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76"/>
        <v/>
      </c>
      <c r="P2699" s="103"/>
      <c r="Q2699" s="103" t="str">
        <f>IF(P2699&lt;&gt;"",VLOOKUP(P2699,'Drop-down lists'!$Z$8:$AA$9,2,FALSE),"-")</f>
        <v>-</v>
      </c>
      <c r="R2699" s="12"/>
      <c r="S2699" s="12"/>
      <c r="T2699" s="12"/>
      <c r="U2699" s="158" t="str">
        <f t="shared" si="7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76"/>
        <v/>
      </c>
      <c r="P2700" s="103"/>
      <c r="Q2700" s="103" t="str">
        <f>IF(P2700&lt;&gt;"",VLOOKUP(P2700,'Drop-down lists'!$Z$8:$AA$9,2,FALSE),"-")</f>
        <v>-</v>
      </c>
      <c r="R2700" s="12"/>
      <c r="S2700" s="12"/>
      <c r="T2700" s="12"/>
      <c r="U2700" s="158" t="str">
        <f t="shared" si="7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76"/>
        <v/>
      </c>
      <c r="P2701" s="103"/>
      <c r="Q2701" s="103" t="str">
        <f>IF(P2701&lt;&gt;"",VLOOKUP(P2701,'Drop-down lists'!$Z$8:$AA$9,2,FALSE),"-")</f>
        <v>-</v>
      </c>
      <c r="R2701" s="12"/>
      <c r="S2701" s="12"/>
      <c r="T2701" s="12"/>
      <c r="U2701" s="158" t="str">
        <f t="shared" si="7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76"/>
        <v/>
      </c>
      <c r="P2702" s="103"/>
      <c r="Q2702" s="103" t="str">
        <f>IF(P2702&lt;&gt;"",VLOOKUP(P2702,'Drop-down lists'!$Z$8:$AA$9,2,FALSE),"-")</f>
        <v>-</v>
      </c>
      <c r="R2702" s="12"/>
      <c r="S2702" s="12"/>
      <c r="T2702" s="12"/>
      <c r="U2702" s="158" t="str">
        <f t="shared" si="7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76"/>
        <v/>
      </c>
      <c r="P2703" s="103"/>
      <c r="Q2703" s="103" t="str">
        <f>IF(P2703&lt;&gt;"",VLOOKUP(P2703,'Drop-down lists'!$Z$8:$AA$9,2,FALSE),"-")</f>
        <v>-</v>
      </c>
      <c r="R2703" s="12"/>
      <c r="S2703" s="12"/>
      <c r="T2703" s="12"/>
      <c r="U2703" s="158" t="str">
        <f t="shared" si="7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76"/>
        <v/>
      </c>
      <c r="P2704" s="103"/>
      <c r="Q2704" s="103" t="str">
        <f>IF(P2704&lt;&gt;"",VLOOKUP(P2704,'Drop-down lists'!$Z$8:$AA$9,2,FALSE),"-")</f>
        <v>-</v>
      </c>
      <c r="R2704" s="12"/>
      <c r="S2704" s="12"/>
      <c r="T2704" s="12"/>
      <c r="U2704" s="158" t="str">
        <f t="shared" si="7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76"/>
        <v/>
      </c>
      <c r="P2705" s="103"/>
      <c r="Q2705" s="103" t="str">
        <f>IF(P2705&lt;&gt;"",VLOOKUP(P2705,'Drop-down lists'!$Z$8:$AA$9,2,FALSE),"-")</f>
        <v>-</v>
      </c>
      <c r="R2705" s="12"/>
      <c r="S2705" s="12"/>
      <c r="T2705" s="12"/>
      <c r="U2705" s="158" t="str">
        <f t="shared" si="7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76"/>
        <v/>
      </c>
      <c r="P2706" s="103"/>
      <c r="Q2706" s="103" t="str">
        <f>IF(P2706&lt;&gt;"",VLOOKUP(P2706,'Drop-down lists'!$Z$8:$AA$9,2,FALSE),"-")</f>
        <v>-</v>
      </c>
      <c r="R2706" s="12"/>
      <c r="S2706" s="12"/>
      <c r="T2706" s="12"/>
      <c r="U2706" s="158" t="str">
        <f t="shared" si="7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76"/>
        <v/>
      </c>
      <c r="P2707" s="103"/>
      <c r="Q2707" s="103" t="str">
        <f>IF(P2707&lt;&gt;"",VLOOKUP(P2707,'Drop-down lists'!$Z$8:$AA$9,2,FALSE),"-")</f>
        <v>-</v>
      </c>
      <c r="R2707" s="12"/>
      <c r="S2707" s="12"/>
      <c r="T2707" s="12"/>
      <c r="U2707" s="158" t="str">
        <f t="shared" si="7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76"/>
        <v/>
      </c>
      <c r="P2708" s="103"/>
      <c r="Q2708" s="103" t="str">
        <f>IF(P2708&lt;&gt;"",VLOOKUP(P2708,'Drop-down lists'!$Z$8:$AA$9,2,FALSE),"-")</f>
        <v>-</v>
      </c>
      <c r="R2708" s="12"/>
      <c r="S2708" s="12"/>
      <c r="T2708" s="12"/>
      <c r="U2708" s="158" t="str">
        <f t="shared" si="7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76"/>
        <v/>
      </c>
      <c r="P2709" s="103"/>
      <c r="Q2709" s="103" t="str">
        <f>IF(P2709&lt;&gt;"",VLOOKUP(P2709,'Drop-down lists'!$Z$8:$AA$9,2,FALSE),"-")</f>
        <v>-</v>
      </c>
      <c r="R2709" s="12"/>
      <c r="S2709" s="12"/>
      <c r="T2709" s="12"/>
      <c r="U2709" s="158" t="str">
        <f t="shared" si="7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76"/>
        <v/>
      </c>
      <c r="P2710" s="103"/>
      <c r="Q2710" s="103" t="str">
        <f>IF(P2710&lt;&gt;"",VLOOKUP(P2710,'Drop-down lists'!$Z$8:$AA$9,2,FALSE),"-")</f>
        <v>-</v>
      </c>
      <c r="R2710" s="12"/>
      <c r="S2710" s="12"/>
      <c r="T2710" s="12"/>
      <c r="U2710" s="158" t="str">
        <f t="shared" si="7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76"/>
        <v/>
      </c>
      <c r="P2711" s="103"/>
      <c r="Q2711" s="103" t="str">
        <f>IF(P2711&lt;&gt;"",VLOOKUP(P2711,'Drop-down lists'!$Z$8:$AA$9,2,FALSE),"-")</f>
        <v>-</v>
      </c>
      <c r="R2711" s="12"/>
      <c r="S2711" s="12"/>
      <c r="T2711" s="12"/>
      <c r="U2711" s="158" t="str">
        <f t="shared" si="7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76"/>
        <v/>
      </c>
      <c r="P2712" s="103"/>
      <c r="Q2712" s="103" t="str">
        <f>IF(P2712&lt;&gt;"",VLOOKUP(P2712,'Drop-down lists'!$Z$8:$AA$9,2,FALSE),"-")</f>
        <v>-</v>
      </c>
      <c r="R2712" s="12"/>
      <c r="S2712" s="12"/>
      <c r="T2712" s="12"/>
      <c r="U2712" s="158" t="str">
        <f t="shared" si="7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76"/>
        <v/>
      </c>
      <c r="P2713" s="103"/>
      <c r="Q2713" s="103" t="str">
        <f>IF(P2713&lt;&gt;"",VLOOKUP(P2713,'Drop-down lists'!$Z$8:$AA$9,2,FALSE),"-")</f>
        <v>-</v>
      </c>
      <c r="R2713" s="12"/>
      <c r="S2713" s="12"/>
      <c r="T2713" s="12"/>
      <c r="U2713" s="158" t="str">
        <f t="shared" si="7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76"/>
        <v/>
      </c>
      <c r="P2714" s="103"/>
      <c r="Q2714" s="103" t="str">
        <f>IF(P2714&lt;&gt;"",VLOOKUP(P2714,'Drop-down lists'!$Z$8:$AA$9,2,FALSE),"-")</f>
        <v>-</v>
      </c>
      <c r="R2714" s="12"/>
      <c r="S2714" s="12"/>
      <c r="T2714" s="12"/>
      <c r="U2714" s="158" t="str">
        <f t="shared" si="7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76"/>
        <v/>
      </c>
      <c r="P2715" s="103"/>
      <c r="Q2715" s="103" t="str">
        <f>IF(P2715&lt;&gt;"",VLOOKUP(P2715,'Drop-down lists'!$Z$8:$AA$9,2,FALSE),"-")</f>
        <v>-</v>
      </c>
      <c r="R2715" s="12"/>
      <c r="S2715" s="12"/>
      <c r="T2715" s="12"/>
      <c r="U2715" s="158" t="str">
        <f t="shared" si="7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76"/>
        <v/>
      </c>
      <c r="P2716" s="103"/>
      <c r="Q2716" s="103" t="str">
        <f>IF(P2716&lt;&gt;"",VLOOKUP(P2716,'Drop-down lists'!$Z$8:$AA$9,2,FALSE),"-")</f>
        <v>-</v>
      </c>
      <c r="R2716" s="12"/>
      <c r="S2716" s="12"/>
      <c r="T2716" s="12"/>
      <c r="U2716" s="158" t="str">
        <f t="shared" si="7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76"/>
        <v/>
      </c>
      <c r="P2717" s="103"/>
      <c r="Q2717" s="103" t="str">
        <f>IF(P2717&lt;&gt;"",VLOOKUP(P2717,'Drop-down lists'!$Z$8:$AA$9,2,FALSE),"-")</f>
        <v>-</v>
      </c>
      <c r="R2717" s="12"/>
      <c r="S2717" s="12"/>
      <c r="T2717" s="12"/>
      <c r="U2717" s="158" t="str">
        <f t="shared" si="7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76"/>
        <v/>
      </c>
      <c r="P2718" s="103"/>
      <c r="Q2718" s="103" t="str">
        <f>IF(P2718&lt;&gt;"",VLOOKUP(P2718,'Drop-down lists'!$Z$8:$AA$9,2,FALSE),"-")</f>
        <v>-</v>
      </c>
      <c r="R2718" s="12"/>
      <c r="S2718" s="12"/>
      <c r="T2718" s="12"/>
      <c r="U2718" s="158" t="str">
        <f t="shared" si="7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76"/>
        <v/>
      </c>
      <c r="P2719" s="103"/>
      <c r="Q2719" s="103" t="str">
        <f>IF(P2719&lt;&gt;"",VLOOKUP(P2719,'Drop-down lists'!$Z$8:$AA$9,2,FALSE),"-")</f>
        <v>-</v>
      </c>
      <c r="R2719" s="12"/>
      <c r="S2719" s="12"/>
      <c r="T2719" s="12"/>
      <c r="U2719" s="158" t="str">
        <f t="shared" si="7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76"/>
        <v/>
      </c>
      <c r="P2720" s="103"/>
      <c r="Q2720" s="103" t="str">
        <f>IF(P2720&lt;&gt;"",VLOOKUP(P2720,'Drop-down lists'!$Z$8:$AA$9,2,FALSE),"-")</f>
        <v>-</v>
      </c>
      <c r="R2720" s="12"/>
      <c r="S2720" s="12"/>
      <c r="T2720" s="12"/>
      <c r="U2720" s="158" t="str">
        <f t="shared" si="7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76"/>
        <v/>
      </c>
      <c r="P2721" s="103"/>
      <c r="Q2721" s="103" t="str">
        <f>IF(P2721&lt;&gt;"",VLOOKUP(P2721,'Drop-down lists'!$Z$8:$AA$9,2,FALSE),"-")</f>
        <v>-</v>
      </c>
      <c r="R2721" s="12"/>
      <c r="S2721" s="12"/>
      <c r="T2721" s="12"/>
      <c r="U2721" s="158" t="str">
        <f t="shared" si="7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76"/>
        <v/>
      </c>
      <c r="P2722" s="103"/>
      <c r="Q2722" s="103" t="str">
        <f>IF(P2722&lt;&gt;"",VLOOKUP(P2722,'Drop-down lists'!$Z$8:$AA$9,2,FALSE),"-")</f>
        <v>-</v>
      </c>
      <c r="R2722" s="12"/>
      <c r="S2722" s="12"/>
      <c r="T2722" s="12"/>
      <c r="U2722" s="158" t="str">
        <f t="shared" si="7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76"/>
        <v/>
      </c>
      <c r="P2723" s="103"/>
      <c r="Q2723" s="103" t="str">
        <f>IF(P2723&lt;&gt;"",VLOOKUP(P2723,'Drop-down lists'!$Z$8:$AA$9,2,FALSE),"-")</f>
        <v>-</v>
      </c>
      <c r="R2723" s="12"/>
      <c r="S2723" s="12"/>
      <c r="T2723" s="12"/>
      <c r="U2723" s="158" t="str">
        <f t="shared" si="7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76"/>
        <v/>
      </c>
      <c r="P2724" s="103"/>
      <c r="Q2724" s="103" t="str">
        <f>IF(P2724&lt;&gt;"",VLOOKUP(P2724,'Drop-down lists'!$Z$8:$AA$9,2,FALSE),"-")</f>
        <v>-</v>
      </c>
      <c r="R2724" s="12"/>
      <c r="S2724" s="12"/>
      <c r="T2724" s="12"/>
      <c r="U2724" s="158" t="str">
        <f t="shared" si="7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76"/>
        <v/>
      </c>
      <c r="P2725" s="103"/>
      <c r="Q2725" s="103" t="str">
        <f>IF(P2725&lt;&gt;"",VLOOKUP(P2725,'Drop-down lists'!$Z$8:$AA$9,2,FALSE),"-")</f>
        <v>-</v>
      </c>
      <c r="R2725" s="12"/>
      <c r="S2725" s="12"/>
      <c r="T2725" s="12"/>
      <c r="U2725" s="158" t="str">
        <f t="shared" si="7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76"/>
        <v/>
      </c>
      <c r="P2726" s="103"/>
      <c r="Q2726" s="103" t="str">
        <f>IF(P2726&lt;&gt;"",VLOOKUP(P2726,'Drop-down lists'!$Z$8:$AA$9,2,FALSE),"-")</f>
        <v>-</v>
      </c>
      <c r="R2726" s="12"/>
      <c r="S2726" s="12"/>
      <c r="T2726" s="12"/>
      <c r="U2726" s="158" t="str">
        <f t="shared" si="7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76"/>
        <v/>
      </c>
      <c r="P2727" s="103"/>
      <c r="Q2727" s="103" t="str">
        <f>IF(P2727&lt;&gt;"",VLOOKUP(P2727,'Drop-down lists'!$Z$8:$AA$9,2,FALSE),"-")</f>
        <v>-</v>
      </c>
      <c r="R2727" s="12"/>
      <c r="S2727" s="12"/>
      <c r="T2727" s="12"/>
      <c r="U2727" s="158" t="str">
        <f t="shared" si="7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76"/>
        <v/>
      </c>
      <c r="P2728" s="103"/>
      <c r="Q2728" s="103" t="str">
        <f>IF(P2728&lt;&gt;"",VLOOKUP(P2728,'Drop-down lists'!$Z$8:$AA$9,2,FALSE),"-")</f>
        <v>-</v>
      </c>
      <c r="R2728" s="12"/>
      <c r="S2728" s="12"/>
      <c r="T2728" s="12"/>
      <c r="U2728" s="158" t="str">
        <f t="shared" si="7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76"/>
        <v/>
      </c>
      <c r="P2729" s="103"/>
      <c r="Q2729" s="103" t="str">
        <f>IF(P2729&lt;&gt;"",VLOOKUP(P2729,'Drop-down lists'!$Z$8:$AA$9,2,FALSE),"-")</f>
        <v>-</v>
      </c>
      <c r="R2729" s="12"/>
      <c r="S2729" s="12"/>
      <c r="T2729" s="12"/>
      <c r="U2729" s="158" t="str">
        <f t="shared" si="7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76"/>
        <v/>
      </c>
      <c r="P2730" s="103"/>
      <c r="Q2730" s="103" t="str">
        <f>IF(P2730&lt;&gt;"",VLOOKUP(P2730,'Drop-down lists'!$Z$8:$AA$9,2,FALSE),"-")</f>
        <v>-</v>
      </c>
      <c r="R2730" s="12"/>
      <c r="S2730" s="12"/>
      <c r="T2730" s="12"/>
      <c r="U2730" s="158" t="str">
        <f t="shared" si="7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76"/>
        <v/>
      </c>
      <c r="P2731" s="103"/>
      <c r="Q2731" s="103" t="str">
        <f>IF(P2731&lt;&gt;"",VLOOKUP(P2731,'Drop-down lists'!$Z$8:$AA$9,2,FALSE),"-")</f>
        <v>-</v>
      </c>
      <c r="R2731" s="12"/>
      <c r="S2731" s="12"/>
      <c r="T2731" s="12"/>
      <c r="U2731" s="158" t="str">
        <f t="shared" si="7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76"/>
        <v/>
      </c>
      <c r="P2732" s="103"/>
      <c r="Q2732" s="103" t="str">
        <f>IF(P2732&lt;&gt;"",VLOOKUP(P2732,'Drop-down lists'!$Z$8:$AA$9,2,FALSE),"-")</f>
        <v>-</v>
      </c>
      <c r="R2732" s="12"/>
      <c r="S2732" s="12"/>
      <c r="T2732" s="12"/>
      <c r="U2732" s="158" t="str">
        <f t="shared" si="7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76"/>
        <v/>
      </c>
      <c r="P2733" s="103"/>
      <c r="Q2733" s="103" t="str">
        <f>IF(P2733&lt;&gt;"",VLOOKUP(P2733,'Drop-down lists'!$Z$8:$AA$9,2,FALSE),"-")</f>
        <v>-</v>
      </c>
      <c r="R2733" s="12"/>
      <c r="S2733" s="12"/>
      <c r="T2733" s="12"/>
      <c r="U2733" s="158" t="str">
        <f t="shared" si="7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76"/>
        <v/>
      </c>
      <c r="P2734" s="103"/>
      <c r="Q2734" s="103" t="str">
        <f>IF(P2734&lt;&gt;"",VLOOKUP(P2734,'Drop-down lists'!$Z$8:$AA$9,2,FALSE),"-")</f>
        <v>-</v>
      </c>
      <c r="R2734" s="12"/>
      <c r="S2734" s="12"/>
      <c r="T2734" s="12"/>
      <c r="U2734" s="158" t="str">
        <f t="shared" si="7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76"/>
        <v/>
      </c>
      <c r="P2735" s="103"/>
      <c r="Q2735" s="103" t="str">
        <f>IF(P2735&lt;&gt;"",VLOOKUP(P2735,'Drop-down lists'!$Z$8:$AA$9,2,FALSE),"-")</f>
        <v>-</v>
      </c>
      <c r="R2735" s="12"/>
      <c r="S2735" s="12"/>
      <c r="T2735" s="12"/>
      <c r="U2735" s="158" t="str">
        <f t="shared" si="7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76"/>
        <v/>
      </c>
      <c r="P2736" s="103"/>
      <c r="Q2736" s="103" t="str">
        <f>IF(P2736&lt;&gt;"",VLOOKUP(P2736,'Drop-down lists'!$Z$8:$AA$9,2,FALSE),"-")</f>
        <v>-</v>
      </c>
      <c r="R2736" s="12"/>
      <c r="S2736" s="12"/>
      <c r="T2736" s="12"/>
      <c r="U2736" s="158" t="str">
        <f t="shared" si="7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76"/>
        <v/>
      </c>
      <c r="P2737" s="103"/>
      <c r="Q2737" s="103" t="str">
        <f>IF(P2737&lt;&gt;"",VLOOKUP(P2737,'Drop-down lists'!$Z$8:$AA$9,2,FALSE),"-")</f>
        <v>-</v>
      </c>
      <c r="R2737" s="12"/>
      <c r="S2737" s="12"/>
      <c r="T2737" s="12"/>
      <c r="U2737" s="158" t="str">
        <f t="shared" si="7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76"/>
        <v/>
      </c>
      <c r="P2738" s="103"/>
      <c r="Q2738" s="103" t="str">
        <f>IF(P2738&lt;&gt;"",VLOOKUP(P2738,'Drop-down lists'!$Z$8:$AA$9,2,FALSE),"-")</f>
        <v>-</v>
      </c>
      <c r="R2738" s="12"/>
      <c r="S2738" s="12"/>
      <c r="T2738" s="12"/>
      <c r="U2738" s="158" t="str">
        <f t="shared" si="7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76"/>
        <v/>
      </c>
      <c r="P2739" s="103"/>
      <c r="Q2739" s="103" t="str">
        <f>IF(P2739&lt;&gt;"",VLOOKUP(P2739,'Drop-down lists'!$Z$8:$AA$9,2,FALSE),"-")</f>
        <v>-</v>
      </c>
      <c r="R2739" s="12"/>
      <c r="S2739" s="12"/>
      <c r="T2739" s="12"/>
      <c r="U2739" s="158" t="str">
        <f t="shared" si="7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76"/>
        <v/>
      </c>
      <c r="P2740" s="103"/>
      <c r="Q2740" s="103" t="str">
        <f>IF(P2740&lt;&gt;"",VLOOKUP(P2740,'Drop-down lists'!$Z$8:$AA$9,2,FALSE),"-")</f>
        <v>-</v>
      </c>
      <c r="R2740" s="12"/>
      <c r="S2740" s="12"/>
      <c r="T2740" s="12"/>
      <c r="U2740" s="158" t="str">
        <f t="shared" si="7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76"/>
        <v/>
      </c>
      <c r="P2741" s="103"/>
      <c r="Q2741" s="103" t="str">
        <f>IF(P2741&lt;&gt;"",VLOOKUP(P2741,'Drop-down lists'!$Z$8:$AA$9,2,FALSE),"-")</f>
        <v>-</v>
      </c>
      <c r="R2741" s="12"/>
      <c r="S2741" s="12"/>
      <c r="T2741" s="12"/>
      <c r="U2741" s="158" t="str">
        <f t="shared" si="7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76"/>
        <v/>
      </c>
      <c r="P2742" s="103"/>
      <c r="Q2742" s="103" t="str">
        <f>IF(P2742&lt;&gt;"",VLOOKUP(P2742,'Drop-down lists'!$Z$8:$AA$9,2,FALSE),"-")</f>
        <v>-</v>
      </c>
      <c r="R2742" s="12"/>
      <c r="S2742" s="12"/>
      <c r="T2742" s="12"/>
      <c r="U2742" s="158" t="str">
        <f t="shared" si="7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76"/>
        <v/>
      </c>
      <c r="P2743" s="103"/>
      <c r="Q2743" s="103" t="str">
        <f>IF(P2743&lt;&gt;"",VLOOKUP(P2743,'Drop-down lists'!$Z$8:$AA$9,2,FALSE),"-")</f>
        <v>-</v>
      </c>
      <c r="R2743" s="12"/>
      <c r="S2743" s="12"/>
      <c r="T2743" s="12"/>
      <c r="U2743" s="158" t="str">
        <f t="shared" si="7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76"/>
        <v/>
      </c>
      <c r="P2744" s="103"/>
      <c r="Q2744" s="103" t="str">
        <f>IF(P2744&lt;&gt;"",VLOOKUP(P2744,'Drop-down lists'!$Z$8:$AA$9,2,FALSE),"-")</f>
        <v>-</v>
      </c>
      <c r="R2744" s="12"/>
      <c r="S2744" s="12"/>
      <c r="T2744" s="12"/>
      <c r="U2744" s="158" t="str">
        <f t="shared" si="7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76"/>
        <v/>
      </c>
      <c r="P2745" s="103"/>
      <c r="Q2745" s="103" t="str">
        <f>IF(P2745&lt;&gt;"",VLOOKUP(P2745,'Drop-down lists'!$Z$8:$AA$9,2,FALSE),"-")</f>
        <v>-</v>
      </c>
      <c r="R2745" s="12"/>
      <c r="S2745" s="12"/>
      <c r="T2745" s="12"/>
      <c r="U2745" s="158" t="str">
        <f t="shared" si="77"/>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76"/>
        <v/>
      </c>
      <c r="P2746" s="103"/>
      <c r="Q2746" s="103" t="str">
        <f>IF(P2746&lt;&gt;"",VLOOKUP(P2746,'Drop-down lists'!$Z$8:$AA$9,2,FALSE),"-")</f>
        <v>-</v>
      </c>
      <c r="R2746" s="12"/>
      <c r="S2746" s="12"/>
      <c r="T2746" s="12"/>
      <c r="U2746" s="158" t="str">
        <f t="shared" si="77"/>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76"/>
        <v/>
      </c>
      <c r="P2747" s="103"/>
      <c r="Q2747" s="103" t="str">
        <f>IF(P2747&lt;&gt;"",VLOOKUP(P2747,'Drop-down lists'!$Z$8:$AA$9,2,FALSE),"-")</f>
        <v>-</v>
      </c>
      <c r="R2747" s="12"/>
      <c r="S2747" s="12"/>
      <c r="T2747" s="12"/>
      <c r="U2747" s="158" t="str">
        <f t="shared" si="77"/>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76"/>
        <v/>
      </c>
      <c r="P2748" s="103"/>
      <c r="Q2748" s="103" t="str">
        <f>IF(P2748&lt;&gt;"",VLOOKUP(P2748,'Drop-down lists'!$Z$8:$AA$9,2,FALSE),"-")</f>
        <v>-</v>
      </c>
      <c r="R2748" s="12"/>
      <c r="S2748" s="12"/>
      <c r="T2748" s="12"/>
      <c r="U2748" s="158" t="str">
        <f t="shared" si="77"/>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76"/>
        <v/>
      </c>
      <c r="P2749" s="103"/>
      <c r="Q2749" s="103" t="str">
        <f>IF(P2749&lt;&gt;"",VLOOKUP(P2749,'Drop-down lists'!$Z$8:$AA$9,2,FALSE),"-")</f>
        <v>-</v>
      </c>
      <c r="R2749" s="12"/>
      <c r="S2749" s="12"/>
      <c r="T2749" s="12"/>
      <c r="U2749" s="158" t="str">
        <f t="shared" si="77"/>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76"/>
        <v/>
      </c>
      <c r="P2750" s="103"/>
      <c r="Q2750" s="103" t="str">
        <f>IF(P2750&lt;&gt;"",VLOOKUP(P2750,'Drop-down lists'!$Z$8:$AA$9,2,FALSE),"-")</f>
        <v>-</v>
      </c>
      <c r="R2750" s="12"/>
      <c r="S2750" s="12"/>
      <c r="T2750" s="12"/>
      <c r="U2750" s="158" t="str">
        <f t="shared" si="77"/>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76"/>
        <v/>
      </c>
      <c r="P2751" s="103"/>
      <c r="Q2751" s="103" t="str">
        <f>IF(P2751&lt;&gt;"",VLOOKUP(P2751,'Drop-down lists'!$Z$8:$AA$9,2,FALSE),"-")</f>
        <v>-</v>
      </c>
      <c r="R2751" s="12"/>
      <c r="S2751" s="12"/>
      <c r="T2751" s="12"/>
      <c r="U2751" s="158" t="str">
        <f t="shared" si="77"/>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76"/>
        <v/>
      </c>
      <c r="P2752" s="103"/>
      <c r="Q2752" s="103" t="str">
        <f>IF(P2752&lt;&gt;"",VLOOKUP(P2752,'Drop-down lists'!$Z$8:$AA$9,2,FALSE),"-")</f>
        <v>-</v>
      </c>
      <c r="R2752" s="12"/>
      <c r="S2752" s="12"/>
      <c r="T2752" s="12"/>
      <c r="U2752" s="158" t="str">
        <f t="shared" si="77"/>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76"/>
        <v/>
      </c>
      <c r="P2753" s="103"/>
      <c r="Q2753" s="103" t="str">
        <f>IF(P2753&lt;&gt;"",VLOOKUP(P2753,'Drop-down lists'!$Z$8:$AA$9,2,FALSE),"-")</f>
        <v>-</v>
      </c>
      <c r="R2753" s="12"/>
      <c r="S2753" s="12"/>
      <c r="T2753" s="12"/>
      <c r="U2753" s="158" t="str">
        <f t="shared" si="77"/>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76"/>
        <v/>
      </c>
      <c r="P2754" s="103"/>
      <c r="Q2754" s="103" t="str">
        <f>IF(P2754&lt;&gt;"",VLOOKUP(P2754,'Drop-down lists'!$Z$8:$AA$9,2,FALSE),"-")</f>
        <v>-</v>
      </c>
      <c r="R2754" s="12"/>
      <c r="S2754" s="12"/>
      <c r="T2754" s="12"/>
      <c r="U2754" s="158" t="str">
        <f t="shared" si="77"/>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76"/>
        <v/>
      </c>
      <c r="P2755" s="103"/>
      <c r="Q2755" s="103" t="str">
        <f>IF(P2755&lt;&gt;"",VLOOKUP(P2755,'Drop-down lists'!$Z$8:$AA$9,2,FALSE),"-")</f>
        <v>-</v>
      </c>
      <c r="R2755" s="12"/>
      <c r="S2755" s="12"/>
      <c r="T2755" s="12"/>
      <c r="U2755" s="158" t="str">
        <f t="shared" si="77"/>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76"/>
        <v/>
      </c>
      <c r="P2756" s="103"/>
      <c r="Q2756" s="103" t="str">
        <f>IF(P2756&lt;&gt;"",VLOOKUP(P2756,'Drop-down lists'!$Z$8:$AA$9,2,FALSE),"-")</f>
        <v>-</v>
      </c>
      <c r="R2756" s="12"/>
      <c r="S2756" s="12"/>
      <c r="T2756" s="12"/>
      <c r="U2756" s="158" t="str">
        <f t="shared" si="77"/>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78">IF(L2757&lt;&gt;"",IF(J2757="East",(L2757+(M2757+N2757/60)/60),IF(J2757="West",-(L2757+(M2757+N2757/60)/60),"East/West?")),"")</f>
        <v/>
      </c>
      <c r="P2757" s="103"/>
      <c r="Q2757" s="103" t="str">
        <f>IF(P2757&lt;&gt;"",VLOOKUP(P2757,'Drop-down lists'!$Z$8:$AA$9,2,FALSE),"-")</f>
        <v>-</v>
      </c>
      <c r="R2757" s="12"/>
      <c r="S2757" s="12"/>
      <c r="T2757" s="12"/>
      <c r="U2757" s="158" t="str">
        <f t="shared" ref="U2757:U2820" si="79">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78"/>
        <v/>
      </c>
      <c r="P2758" s="103"/>
      <c r="Q2758" s="103" t="str">
        <f>IF(P2758&lt;&gt;"",VLOOKUP(P2758,'Drop-down lists'!$Z$8:$AA$9,2,FALSE),"-")</f>
        <v>-</v>
      </c>
      <c r="R2758" s="12"/>
      <c r="S2758" s="12"/>
      <c r="T2758" s="12"/>
      <c r="U2758" s="158" t="str">
        <f t="shared" si="7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78"/>
        <v/>
      </c>
      <c r="P2759" s="103"/>
      <c r="Q2759" s="103" t="str">
        <f>IF(P2759&lt;&gt;"",VLOOKUP(P2759,'Drop-down lists'!$Z$8:$AA$9,2,FALSE),"-")</f>
        <v>-</v>
      </c>
      <c r="R2759" s="12"/>
      <c r="S2759" s="12"/>
      <c r="T2759" s="12"/>
      <c r="U2759" s="158" t="str">
        <f t="shared" si="7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78"/>
        <v/>
      </c>
      <c r="P2760" s="103"/>
      <c r="Q2760" s="103" t="str">
        <f>IF(P2760&lt;&gt;"",VLOOKUP(P2760,'Drop-down lists'!$Z$8:$AA$9,2,FALSE),"-")</f>
        <v>-</v>
      </c>
      <c r="R2760" s="12"/>
      <c r="S2760" s="12"/>
      <c r="T2760" s="12"/>
      <c r="U2760" s="158" t="str">
        <f t="shared" si="7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78"/>
        <v/>
      </c>
      <c r="P2761" s="103"/>
      <c r="Q2761" s="103" t="str">
        <f>IF(P2761&lt;&gt;"",VLOOKUP(P2761,'Drop-down lists'!$Z$8:$AA$9,2,FALSE),"-")</f>
        <v>-</v>
      </c>
      <c r="R2761" s="12"/>
      <c r="S2761" s="12"/>
      <c r="T2761" s="12"/>
      <c r="U2761" s="158" t="str">
        <f t="shared" si="7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78"/>
        <v/>
      </c>
      <c r="P2762" s="103"/>
      <c r="Q2762" s="103" t="str">
        <f>IF(P2762&lt;&gt;"",VLOOKUP(P2762,'Drop-down lists'!$Z$8:$AA$9,2,FALSE),"-")</f>
        <v>-</v>
      </c>
      <c r="R2762" s="12"/>
      <c r="S2762" s="12"/>
      <c r="T2762" s="12"/>
      <c r="U2762" s="158" t="str">
        <f t="shared" si="7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78"/>
        <v/>
      </c>
      <c r="P2763" s="103"/>
      <c r="Q2763" s="103" t="str">
        <f>IF(P2763&lt;&gt;"",VLOOKUP(P2763,'Drop-down lists'!$Z$8:$AA$9,2,FALSE),"-")</f>
        <v>-</v>
      </c>
      <c r="R2763" s="12"/>
      <c r="S2763" s="12"/>
      <c r="T2763" s="12"/>
      <c r="U2763" s="158" t="str">
        <f t="shared" si="7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78"/>
        <v/>
      </c>
      <c r="P2764" s="103"/>
      <c r="Q2764" s="103" t="str">
        <f>IF(P2764&lt;&gt;"",VLOOKUP(P2764,'Drop-down lists'!$Z$8:$AA$9,2,FALSE),"-")</f>
        <v>-</v>
      </c>
      <c r="R2764" s="12"/>
      <c r="S2764" s="12"/>
      <c r="T2764" s="12"/>
      <c r="U2764" s="158" t="str">
        <f t="shared" si="7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78"/>
        <v/>
      </c>
      <c r="P2765" s="103"/>
      <c r="Q2765" s="103" t="str">
        <f>IF(P2765&lt;&gt;"",VLOOKUP(P2765,'Drop-down lists'!$Z$8:$AA$9,2,FALSE),"-")</f>
        <v>-</v>
      </c>
      <c r="R2765" s="12"/>
      <c r="S2765" s="12"/>
      <c r="T2765" s="12"/>
      <c r="U2765" s="158" t="str">
        <f t="shared" si="7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78"/>
        <v/>
      </c>
      <c r="P2766" s="103"/>
      <c r="Q2766" s="103" t="str">
        <f>IF(P2766&lt;&gt;"",VLOOKUP(P2766,'Drop-down lists'!$Z$8:$AA$9,2,FALSE),"-")</f>
        <v>-</v>
      </c>
      <c r="R2766" s="12"/>
      <c r="S2766" s="12"/>
      <c r="T2766" s="12"/>
      <c r="U2766" s="158" t="str">
        <f t="shared" si="7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78"/>
        <v/>
      </c>
      <c r="P2767" s="103"/>
      <c r="Q2767" s="103" t="str">
        <f>IF(P2767&lt;&gt;"",VLOOKUP(P2767,'Drop-down lists'!$Z$8:$AA$9,2,FALSE),"-")</f>
        <v>-</v>
      </c>
      <c r="R2767" s="12"/>
      <c r="S2767" s="12"/>
      <c r="T2767" s="12"/>
      <c r="U2767" s="158" t="str">
        <f t="shared" si="7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78"/>
        <v/>
      </c>
      <c r="P2768" s="103"/>
      <c r="Q2768" s="103" t="str">
        <f>IF(P2768&lt;&gt;"",VLOOKUP(P2768,'Drop-down lists'!$Z$8:$AA$9,2,FALSE),"-")</f>
        <v>-</v>
      </c>
      <c r="R2768" s="12"/>
      <c r="S2768" s="12"/>
      <c r="T2768" s="12"/>
      <c r="U2768" s="158" t="str">
        <f t="shared" si="7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78"/>
        <v/>
      </c>
      <c r="P2769" s="103"/>
      <c r="Q2769" s="103" t="str">
        <f>IF(P2769&lt;&gt;"",VLOOKUP(P2769,'Drop-down lists'!$Z$8:$AA$9,2,FALSE),"-")</f>
        <v>-</v>
      </c>
      <c r="R2769" s="12"/>
      <c r="S2769" s="12"/>
      <c r="T2769" s="12"/>
      <c r="U2769" s="158" t="str">
        <f t="shared" si="7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78"/>
        <v/>
      </c>
      <c r="P2770" s="103"/>
      <c r="Q2770" s="103" t="str">
        <f>IF(P2770&lt;&gt;"",VLOOKUP(P2770,'Drop-down lists'!$Z$8:$AA$9,2,FALSE),"-")</f>
        <v>-</v>
      </c>
      <c r="R2770" s="12"/>
      <c r="S2770" s="12"/>
      <c r="T2770" s="12"/>
      <c r="U2770" s="158" t="str">
        <f t="shared" si="7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78"/>
        <v/>
      </c>
      <c r="P2771" s="103"/>
      <c r="Q2771" s="103" t="str">
        <f>IF(P2771&lt;&gt;"",VLOOKUP(P2771,'Drop-down lists'!$Z$8:$AA$9,2,FALSE),"-")</f>
        <v>-</v>
      </c>
      <c r="R2771" s="12"/>
      <c r="S2771" s="12"/>
      <c r="T2771" s="12"/>
      <c r="U2771" s="158" t="str">
        <f t="shared" si="7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78"/>
        <v/>
      </c>
      <c r="P2772" s="103"/>
      <c r="Q2772" s="103" t="str">
        <f>IF(P2772&lt;&gt;"",VLOOKUP(P2772,'Drop-down lists'!$Z$8:$AA$9,2,FALSE),"-")</f>
        <v>-</v>
      </c>
      <c r="R2772" s="12"/>
      <c r="S2772" s="12"/>
      <c r="T2772" s="12"/>
      <c r="U2772" s="158" t="str">
        <f t="shared" si="7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78"/>
        <v/>
      </c>
      <c r="P2773" s="103"/>
      <c r="Q2773" s="103" t="str">
        <f>IF(P2773&lt;&gt;"",VLOOKUP(P2773,'Drop-down lists'!$Z$8:$AA$9,2,FALSE),"-")</f>
        <v>-</v>
      </c>
      <c r="R2773" s="12"/>
      <c r="S2773" s="12"/>
      <c r="T2773" s="12"/>
      <c r="U2773" s="158" t="str">
        <f t="shared" si="7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78"/>
        <v/>
      </c>
      <c r="P2774" s="103"/>
      <c r="Q2774" s="103" t="str">
        <f>IF(P2774&lt;&gt;"",VLOOKUP(P2774,'Drop-down lists'!$Z$8:$AA$9,2,FALSE),"-")</f>
        <v>-</v>
      </c>
      <c r="R2774" s="12"/>
      <c r="S2774" s="12"/>
      <c r="T2774" s="12"/>
      <c r="U2774" s="158" t="str">
        <f t="shared" si="7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78"/>
        <v/>
      </c>
      <c r="P2775" s="103"/>
      <c r="Q2775" s="103" t="str">
        <f>IF(P2775&lt;&gt;"",VLOOKUP(P2775,'Drop-down lists'!$Z$8:$AA$9,2,FALSE),"-")</f>
        <v>-</v>
      </c>
      <c r="R2775" s="12"/>
      <c r="S2775" s="12"/>
      <c r="T2775" s="12"/>
      <c r="U2775" s="158" t="str">
        <f t="shared" si="7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78"/>
        <v/>
      </c>
      <c r="P2776" s="103"/>
      <c r="Q2776" s="103" t="str">
        <f>IF(P2776&lt;&gt;"",VLOOKUP(P2776,'Drop-down lists'!$Z$8:$AA$9,2,FALSE),"-")</f>
        <v>-</v>
      </c>
      <c r="R2776" s="12"/>
      <c r="S2776" s="12"/>
      <c r="T2776" s="12"/>
      <c r="U2776" s="158" t="str">
        <f t="shared" si="7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78"/>
        <v/>
      </c>
      <c r="P2777" s="103"/>
      <c r="Q2777" s="103" t="str">
        <f>IF(P2777&lt;&gt;"",VLOOKUP(P2777,'Drop-down lists'!$Z$8:$AA$9,2,FALSE),"-")</f>
        <v>-</v>
      </c>
      <c r="R2777" s="12"/>
      <c r="S2777" s="12"/>
      <c r="T2777" s="12"/>
      <c r="U2777" s="158" t="str">
        <f t="shared" si="7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78"/>
        <v/>
      </c>
      <c r="P2778" s="103"/>
      <c r="Q2778" s="103" t="str">
        <f>IF(P2778&lt;&gt;"",VLOOKUP(P2778,'Drop-down lists'!$Z$8:$AA$9,2,FALSE),"-")</f>
        <v>-</v>
      </c>
      <c r="R2778" s="12"/>
      <c r="S2778" s="12"/>
      <c r="T2778" s="12"/>
      <c r="U2778" s="158" t="str">
        <f t="shared" si="7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78"/>
        <v/>
      </c>
      <c r="P2779" s="103"/>
      <c r="Q2779" s="103" t="str">
        <f>IF(P2779&lt;&gt;"",VLOOKUP(P2779,'Drop-down lists'!$Z$8:$AA$9,2,FALSE),"-")</f>
        <v>-</v>
      </c>
      <c r="R2779" s="12"/>
      <c r="S2779" s="12"/>
      <c r="T2779" s="12"/>
      <c r="U2779" s="158" t="str">
        <f t="shared" si="7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78"/>
        <v/>
      </c>
      <c r="P2780" s="103"/>
      <c r="Q2780" s="103" t="str">
        <f>IF(P2780&lt;&gt;"",VLOOKUP(P2780,'Drop-down lists'!$Z$8:$AA$9,2,FALSE),"-")</f>
        <v>-</v>
      </c>
      <c r="R2780" s="12"/>
      <c r="S2780" s="12"/>
      <c r="T2780" s="12"/>
      <c r="U2780" s="158" t="str">
        <f t="shared" si="7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78"/>
        <v/>
      </c>
      <c r="P2781" s="103"/>
      <c r="Q2781" s="103" t="str">
        <f>IF(P2781&lt;&gt;"",VLOOKUP(P2781,'Drop-down lists'!$Z$8:$AA$9,2,FALSE),"-")</f>
        <v>-</v>
      </c>
      <c r="R2781" s="12"/>
      <c r="S2781" s="12"/>
      <c r="T2781" s="12"/>
      <c r="U2781" s="158" t="str">
        <f t="shared" si="7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78"/>
        <v/>
      </c>
      <c r="P2782" s="103"/>
      <c r="Q2782" s="103" t="str">
        <f>IF(P2782&lt;&gt;"",VLOOKUP(P2782,'Drop-down lists'!$Z$8:$AA$9,2,FALSE),"-")</f>
        <v>-</v>
      </c>
      <c r="R2782" s="12"/>
      <c r="S2782" s="12"/>
      <c r="T2782" s="12"/>
      <c r="U2782" s="158" t="str">
        <f t="shared" si="7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78"/>
        <v/>
      </c>
      <c r="P2783" s="103"/>
      <c r="Q2783" s="103" t="str">
        <f>IF(P2783&lt;&gt;"",VLOOKUP(P2783,'Drop-down lists'!$Z$8:$AA$9,2,FALSE),"-")</f>
        <v>-</v>
      </c>
      <c r="R2783" s="12"/>
      <c r="S2783" s="12"/>
      <c r="T2783" s="12"/>
      <c r="U2783" s="158" t="str">
        <f t="shared" si="7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78"/>
        <v/>
      </c>
      <c r="P2784" s="103"/>
      <c r="Q2784" s="103" t="str">
        <f>IF(P2784&lt;&gt;"",VLOOKUP(P2784,'Drop-down lists'!$Z$8:$AA$9,2,FALSE),"-")</f>
        <v>-</v>
      </c>
      <c r="R2784" s="12"/>
      <c r="S2784" s="12"/>
      <c r="T2784" s="12"/>
      <c r="U2784" s="158" t="str">
        <f t="shared" si="7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78"/>
        <v/>
      </c>
      <c r="P2785" s="103"/>
      <c r="Q2785" s="103" t="str">
        <f>IF(P2785&lt;&gt;"",VLOOKUP(P2785,'Drop-down lists'!$Z$8:$AA$9,2,FALSE),"-")</f>
        <v>-</v>
      </c>
      <c r="R2785" s="12"/>
      <c r="S2785" s="12"/>
      <c r="T2785" s="12"/>
      <c r="U2785" s="158" t="str">
        <f t="shared" si="7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78"/>
        <v/>
      </c>
      <c r="P2786" s="103"/>
      <c r="Q2786" s="103" t="str">
        <f>IF(P2786&lt;&gt;"",VLOOKUP(P2786,'Drop-down lists'!$Z$8:$AA$9,2,FALSE),"-")</f>
        <v>-</v>
      </c>
      <c r="R2786" s="12"/>
      <c r="S2786" s="12"/>
      <c r="T2786" s="12"/>
      <c r="U2786" s="158" t="str">
        <f t="shared" si="7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78"/>
        <v/>
      </c>
      <c r="P2787" s="103"/>
      <c r="Q2787" s="103" t="str">
        <f>IF(P2787&lt;&gt;"",VLOOKUP(P2787,'Drop-down lists'!$Z$8:$AA$9,2,FALSE),"-")</f>
        <v>-</v>
      </c>
      <c r="R2787" s="12"/>
      <c r="S2787" s="12"/>
      <c r="T2787" s="12"/>
      <c r="U2787" s="158" t="str">
        <f t="shared" si="7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78"/>
        <v/>
      </c>
      <c r="P2788" s="103"/>
      <c r="Q2788" s="103" t="str">
        <f>IF(P2788&lt;&gt;"",VLOOKUP(P2788,'Drop-down lists'!$Z$8:$AA$9,2,FALSE),"-")</f>
        <v>-</v>
      </c>
      <c r="R2788" s="12"/>
      <c r="S2788" s="12"/>
      <c r="T2788" s="12"/>
      <c r="U2788" s="158" t="str">
        <f t="shared" si="7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78"/>
        <v/>
      </c>
      <c r="P2789" s="103"/>
      <c r="Q2789" s="103" t="str">
        <f>IF(P2789&lt;&gt;"",VLOOKUP(P2789,'Drop-down lists'!$Z$8:$AA$9,2,FALSE),"-")</f>
        <v>-</v>
      </c>
      <c r="R2789" s="12"/>
      <c r="S2789" s="12"/>
      <c r="T2789" s="12"/>
      <c r="U2789" s="158" t="str">
        <f t="shared" si="7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78"/>
        <v/>
      </c>
      <c r="P2790" s="103"/>
      <c r="Q2790" s="103" t="str">
        <f>IF(P2790&lt;&gt;"",VLOOKUP(P2790,'Drop-down lists'!$Z$8:$AA$9,2,FALSE),"-")</f>
        <v>-</v>
      </c>
      <c r="R2790" s="12"/>
      <c r="S2790" s="12"/>
      <c r="T2790" s="12"/>
      <c r="U2790" s="158" t="str">
        <f t="shared" si="7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78"/>
        <v/>
      </c>
      <c r="P2791" s="103"/>
      <c r="Q2791" s="103" t="str">
        <f>IF(P2791&lt;&gt;"",VLOOKUP(P2791,'Drop-down lists'!$Z$8:$AA$9,2,FALSE),"-")</f>
        <v>-</v>
      </c>
      <c r="R2791" s="12"/>
      <c r="S2791" s="12"/>
      <c r="T2791" s="12"/>
      <c r="U2791" s="158" t="str">
        <f t="shared" si="7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78"/>
        <v/>
      </c>
      <c r="P2792" s="103"/>
      <c r="Q2792" s="103" t="str">
        <f>IF(P2792&lt;&gt;"",VLOOKUP(P2792,'Drop-down lists'!$Z$8:$AA$9,2,FALSE),"-")</f>
        <v>-</v>
      </c>
      <c r="R2792" s="12"/>
      <c r="S2792" s="12"/>
      <c r="T2792" s="12"/>
      <c r="U2792" s="158" t="str">
        <f t="shared" si="7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78"/>
        <v/>
      </c>
      <c r="P2793" s="103"/>
      <c r="Q2793" s="103" t="str">
        <f>IF(P2793&lt;&gt;"",VLOOKUP(P2793,'Drop-down lists'!$Z$8:$AA$9,2,FALSE),"-")</f>
        <v>-</v>
      </c>
      <c r="R2793" s="12"/>
      <c r="S2793" s="12"/>
      <c r="T2793" s="12"/>
      <c r="U2793" s="158" t="str">
        <f t="shared" si="7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78"/>
        <v/>
      </c>
      <c r="P2794" s="103"/>
      <c r="Q2794" s="103" t="str">
        <f>IF(P2794&lt;&gt;"",VLOOKUP(P2794,'Drop-down lists'!$Z$8:$AA$9,2,FALSE),"-")</f>
        <v>-</v>
      </c>
      <c r="R2794" s="12"/>
      <c r="S2794" s="12"/>
      <c r="T2794" s="12"/>
      <c r="U2794" s="158" t="str">
        <f t="shared" si="7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78"/>
        <v/>
      </c>
      <c r="P2795" s="103"/>
      <c r="Q2795" s="103" t="str">
        <f>IF(P2795&lt;&gt;"",VLOOKUP(P2795,'Drop-down lists'!$Z$8:$AA$9,2,FALSE),"-")</f>
        <v>-</v>
      </c>
      <c r="R2795" s="12"/>
      <c r="S2795" s="12"/>
      <c r="T2795" s="12"/>
      <c r="U2795" s="158" t="str">
        <f t="shared" si="7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78"/>
        <v/>
      </c>
      <c r="P2796" s="103"/>
      <c r="Q2796" s="103" t="str">
        <f>IF(P2796&lt;&gt;"",VLOOKUP(P2796,'Drop-down lists'!$Z$8:$AA$9,2,FALSE),"-")</f>
        <v>-</v>
      </c>
      <c r="R2796" s="12"/>
      <c r="S2796" s="12"/>
      <c r="T2796" s="12"/>
      <c r="U2796" s="158" t="str">
        <f t="shared" si="7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78"/>
        <v/>
      </c>
      <c r="P2797" s="103"/>
      <c r="Q2797" s="103" t="str">
        <f>IF(P2797&lt;&gt;"",VLOOKUP(P2797,'Drop-down lists'!$Z$8:$AA$9,2,FALSE),"-")</f>
        <v>-</v>
      </c>
      <c r="R2797" s="12"/>
      <c r="S2797" s="12"/>
      <c r="T2797" s="12"/>
      <c r="U2797" s="158" t="str">
        <f t="shared" si="7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78"/>
        <v/>
      </c>
      <c r="P2798" s="103"/>
      <c r="Q2798" s="103" t="str">
        <f>IF(P2798&lt;&gt;"",VLOOKUP(P2798,'Drop-down lists'!$Z$8:$AA$9,2,FALSE),"-")</f>
        <v>-</v>
      </c>
      <c r="R2798" s="12"/>
      <c r="S2798" s="12"/>
      <c r="T2798" s="12"/>
      <c r="U2798" s="158" t="str">
        <f t="shared" si="7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78"/>
        <v/>
      </c>
      <c r="P2799" s="103"/>
      <c r="Q2799" s="103" t="str">
        <f>IF(P2799&lt;&gt;"",VLOOKUP(P2799,'Drop-down lists'!$Z$8:$AA$9,2,FALSE),"-")</f>
        <v>-</v>
      </c>
      <c r="R2799" s="12"/>
      <c r="S2799" s="12"/>
      <c r="T2799" s="12"/>
      <c r="U2799" s="158" t="str">
        <f t="shared" si="7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78"/>
        <v/>
      </c>
      <c r="P2800" s="103"/>
      <c r="Q2800" s="103" t="str">
        <f>IF(P2800&lt;&gt;"",VLOOKUP(P2800,'Drop-down lists'!$Z$8:$AA$9,2,FALSE),"-")</f>
        <v>-</v>
      </c>
      <c r="R2800" s="12"/>
      <c r="S2800" s="12"/>
      <c r="T2800" s="12"/>
      <c r="U2800" s="158" t="str">
        <f t="shared" si="7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78"/>
        <v/>
      </c>
      <c r="P2801" s="103"/>
      <c r="Q2801" s="103" t="str">
        <f>IF(P2801&lt;&gt;"",VLOOKUP(P2801,'Drop-down lists'!$Z$8:$AA$9,2,FALSE),"-")</f>
        <v>-</v>
      </c>
      <c r="R2801" s="12"/>
      <c r="S2801" s="12"/>
      <c r="T2801" s="12"/>
      <c r="U2801" s="158" t="str">
        <f t="shared" si="7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78"/>
        <v/>
      </c>
      <c r="P2802" s="103"/>
      <c r="Q2802" s="103" t="str">
        <f>IF(P2802&lt;&gt;"",VLOOKUP(P2802,'Drop-down lists'!$Z$8:$AA$9,2,FALSE),"-")</f>
        <v>-</v>
      </c>
      <c r="R2802" s="12"/>
      <c r="S2802" s="12"/>
      <c r="T2802" s="12"/>
      <c r="U2802" s="158" t="str">
        <f t="shared" si="7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78"/>
        <v/>
      </c>
      <c r="P2803" s="103"/>
      <c r="Q2803" s="103" t="str">
        <f>IF(P2803&lt;&gt;"",VLOOKUP(P2803,'Drop-down lists'!$Z$8:$AA$9,2,FALSE),"-")</f>
        <v>-</v>
      </c>
      <c r="R2803" s="12"/>
      <c r="S2803" s="12"/>
      <c r="T2803" s="12"/>
      <c r="U2803" s="158" t="str">
        <f t="shared" si="7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78"/>
        <v/>
      </c>
      <c r="P2804" s="103"/>
      <c r="Q2804" s="103" t="str">
        <f>IF(P2804&lt;&gt;"",VLOOKUP(P2804,'Drop-down lists'!$Z$8:$AA$9,2,FALSE),"-")</f>
        <v>-</v>
      </c>
      <c r="R2804" s="12"/>
      <c r="S2804" s="12"/>
      <c r="T2804" s="12"/>
      <c r="U2804" s="158" t="str">
        <f t="shared" si="7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78"/>
        <v/>
      </c>
      <c r="P2805" s="103"/>
      <c r="Q2805" s="103" t="str">
        <f>IF(P2805&lt;&gt;"",VLOOKUP(P2805,'Drop-down lists'!$Z$8:$AA$9,2,FALSE),"-")</f>
        <v>-</v>
      </c>
      <c r="R2805" s="12"/>
      <c r="S2805" s="12"/>
      <c r="T2805" s="12"/>
      <c r="U2805" s="158" t="str">
        <f t="shared" si="7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78"/>
        <v/>
      </c>
      <c r="P2806" s="103"/>
      <c r="Q2806" s="103" t="str">
        <f>IF(P2806&lt;&gt;"",VLOOKUP(P2806,'Drop-down lists'!$Z$8:$AA$9,2,FALSE),"-")</f>
        <v>-</v>
      </c>
      <c r="R2806" s="12"/>
      <c r="S2806" s="12"/>
      <c r="T2806" s="12"/>
      <c r="U2806" s="158" t="str">
        <f t="shared" si="7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78"/>
        <v/>
      </c>
      <c r="P2807" s="103"/>
      <c r="Q2807" s="103" t="str">
        <f>IF(P2807&lt;&gt;"",VLOOKUP(P2807,'Drop-down lists'!$Z$8:$AA$9,2,FALSE),"-")</f>
        <v>-</v>
      </c>
      <c r="R2807" s="12"/>
      <c r="S2807" s="12"/>
      <c r="T2807" s="12"/>
      <c r="U2807" s="158" t="str">
        <f t="shared" si="7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78"/>
        <v/>
      </c>
      <c r="P2808" s="103"/>
      <c r="Q2808" s="103" t="str">
        <f>IF(P2808&lt;&gt;"",VLOOKUP(P2808,'Drop-down lists'!$Z$8:$AA$9,2,FALSE),"-")</f>
        <v>-</v>
      </c>
      <c r="R2808" s="12"/>
      <c r="S2808" s="12"/>
      <c r="T2808" s="12"/>
      <c r="U2808" s="158" t="str">
        <f t="shared" si="7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78"/>
        <v/>
      </c>
      <c r="P2809" s="103"/>
      <c r="Q2809" s="103" t="str">
        <f>IF(P2809&lt;&gt;"",VLOOKUP(P2809,'Drop-down lists'!$Z$8:$AA$9,2,FALSE),"-")</f>
        <v>-</v>
      </c>
      <c r="R2809" s="12"/>
      <c r="S2809" s="12"/>
      <c r="T2809" s="12"/>
      <c r="U2809" s="158" t="str">
        <f t="shared" si="79"/>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78"/>
        <v/>
      </c>
      <c r="P2810" s="103"/>
      <c r="Q2810" s="103" t="str">
        <f>IF(P2810&lt;&gt;"",VLOOKUP(P2810,'Drop-down lists'!$Z$8:$AA$9,2,FALSE),"-")</f>
        <v>-</v>
      </c>
      <c r="R2810" s="12"/>
      <c r="S2810" s="12"/>
      <c r="T2810" s="12"/>
      <c r="U2810" s="158" t="str">
        <f t="shared" si="79"/>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78"/>
        <v/>
      </c>
      <c r="P2811" s="103"/>
      <c r="Q2811" s="103" t="str">
        <f>IF(P2811&lt;&gt;"",VLOOKUP(P2811,'Drop-down lists'!$Z$8:$AA$9,2,FALSE),"-")</f>
        <v>-</v>
      </c>
      <c r="R2811" s="12"/>
      <c r="S2811" s="12"/>
      <c r="T2811" s="12"/>
      <c r="U2811" s="158" t="str">
        <f t="shared" si="79"/>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78"/>
        <v/>
      </c>
      <c r="P2812" s="103"/>
      <c r="Q2812" s="103" t="str">
        <f>IF(P2812&lt;&gt;"",VLOOKUP(P2812,'Drop-down lists'!$Z$8:$AA$9,2,FALSE),"-")</f>
        <v>-</v>
      </c>
      <c r="R2812" s="12"/>
      <c r="S2812" s="12"/>
      <c r="T2812" s="12"/>
      <c r="U2812" s="158" t="str">
        <f t="shared" si="79"/>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78"/>
        <v/>
      </c>
      <c r="P2813" s="103"/>
      <c r="Q2813" s="103" t="str">
        <f>IF(P2813&lt;&gt;"",VLOOKUP(P2813,'Drop-down lists'!$Z$8:$AA$9,2,FALSE),"-")</f>
        <v>-</v>
      </c>
      <c r="R2813" s="12"/>
      <c r="S2813" s="12"/>
      <c r="T2813" s="12"/>
      <c r="U2813" s="158" t="str">
        <f t="shared" si="79"/>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78"/>
        <v/>
      </c>
      <c r="P2814" s="103"/>
      <c r="Q2814" s="103" t="str">
        <f>IF(P2814&lt;&gt;"",VLOOKUP(P2814,'Drop-down lists'!$Z$8:$AA$9,2,FALSE),"-")</f>
        <v>-</v>
      </c>
      <c r="R2814" s="12"/>
      <c r="S2814" s="12"/>
      <c r="T2814" s="12"/>
      <c r="U2814" s="158" t="str">
        <f t="shared" si="79"/>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78"/>
        <v/>
      </c>
      <c r="P2815" s="103"/>
      <c r="Q2815" s="103" t="str">
        <f>IF(P2815&lt;&gt;"",VLOOKUP(P2815,'Drop-down lists'!$Z$8:$AA$9,2,FALSE),"-")</f>
        <v>-</v>
      </c>
      <c r="R2815" s="12"/>
      <c r="S2815" s="12"/>
      <c r="T2815" s="12"/>
      <c r="U2815" s="158" t="str">
        <f t="shared" si="79"/>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78"/>
        <v/>
      </c>
      <c r="P2816" s="103"/>
      <c r="Q2816" s="103" t="str">
        <f>IF(P2816&lt;&gt;"",VLOOKUP(P2816,'Drop-down lists'!$Z$8:$AA$9,2,FALSE),"-")</f>
        <v>-</v>
      </c>
      <c r="R2816" s="12"/>
      <c r="S2816" s="12"/>
      <c r="T2816" s="12"/>
      <c r="U2816" s="158" t="str">
        <f t="shared" si="79"/>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78"/>
        <v/>
      </c>
      <c r="P2817" s="103"/>
      <c r="Q2817" s="103" t="str">
        <f>IF(P2817&lt;&gt;"",VLOOKUP(P2817,'Drop-down lists'!$Z$8:$AA$9,2,FALSE),"-")</f>
        <v>-</v>
      </c>
      <c r="R2817" s="12"/>
      <c r="S2817" s="12"/>
      <c r="T2817" s="12"/>
      <c r="U2817" s="158" t="str">
        <f t="shared" si="79"/>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78"/>
        <v/>
      </c>
      <c r="P2818" s="103"/>
      <c r="Q2818" s="103" t="str">
        <f>IF(P2818&lt;&gt;"",VLOOKUP(P2818,'Drop-down lists'!$Z$8:$AA$9,2,FALSE),"-")</f>
        <v>-</v>
      </c>
      <c r="R2818" s="12"/>
      <c r="S2818" s="12"/>
      <c r="T2818" s="12"/>
      <c r="U2818" s="158" t="str">
        <f t="shared" si="79"/>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78"/>
        <v/>
      </c>
      <c r="P2819" s="103"/>
      <c r="Q2819" s="103" t="str">
        <f>IF(P2819&lt;&gt;"",VLOOKUP(P2819,'Drop-down lists'!$Z$8:$AA$9,2,FALSE),"-")</f>
        <v>-</v>
      </c>
      <c r="R2819" s="12"/>
      <c r="S2819" s="12"/>
      <c r="T2819" s="12"/>
      <c r="U2819" s="158" t="str">
        <f t="shared" si="79"/>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78"/>
        <v/>
      </c>
      <c r="P2820" s="103"/>
      <c r="Q2820" s="103" t="str">
        <f>IF(P2820&lt;&gt;"",VLOOKUP(P2820,'Drop-down lists'!$Z$8:$AA$9,2,FALSE),"-")</f>
        <v>-</v>
      </c>
      <c r="R2820" s="12"/>
      <c r="S2820" s="12"/>
      <c r="T2820" s="12"/>
      <c r="U2820" s="158" t="str">
        <f t="shared" si="79"/>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0">IF(L2821&lt;&gt;"",IF(J2821="East",(L2821+(M2821+N2821/60)/60),IF(J2821="West",-(L2821+(M2821+N2821/60)/60),"East/West?")),"")</f>
        <v/>
      </c>
      <c r="P2821" s="103"/>
      <c r="Q2821" s="103" t="str">
        <f>IF(P2821&lt;&gt;"",VLOOKUP(P2821,'Drop-down lists'!$Z$8:$AA$9,2,FALSE),"-")</f>
        <v>-</v>
      </c>
      <c r="R2821" s="12"/>
      <c r="S2821" s="12"/>
      <c r="T2821" s="12"/>
      <c r="U2821" s="158" t="str">
        <f t="shared" ref="U2821:U2884" si="81">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0"/>
        <v/>
      </c>
      <c r="P2822" s="103"/>
      <c r="Q2822" s="103" t="str">
        <f>IF(P2822&lt;&gt;"",VLOOKUP(P2822,'Drop-down lists'!$Z$8:$AA$9,2,FALSE),"-")</f>
        <v>-</v>
      </c>
      <c r="R2822" s="12"/>
      <c r="S2822" s="12"/>
      <c r="T2822" s="12"/>
      <c r="U2822" s="158" t="str">
        <f t="shared" si="8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0"/>
        <v/>
      </c>
      <c r="P2823" s="103"/>
      <c r="Q2823" s="103" t="str">
        <f>IF(P2823&lt;&gt;"",VLOOKUP(P2823,'Drop-down lists'!$Z$8:$AA$9,2,FALSE),"-")</f>
        <v>-</v>
      </c>
      <c r="R2823" s="12"/>
      <c r="S2823" s="12"/>
      <c r="T2823" s="12"/>
      <c r="U2823" s="158" t="str">
        <f t="shared" si="8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0"/>
        <v/>
      </c>
      <c r="P2824" s="103"/>
      <c r="Q2824" s="103" t="str">
        <f>IF(P2824&lt;&gt;"",VLOOKUP(P2824,'Drop-down lists'!$Z$8:$AA$9,2,FALSE),"-")</f>
        <v>-</v>
      </c>
      <c r="R2824" s="12"/>
      <c r="S2824" s="12"/>
      <c r="T2824" s="12"/>
      <c r="U2824" s="158" t="str">
        <f t="shared" si="8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0"/>
        <v/>
      </c>
      <c r="P2825" s="103"/>
      <c r="Q2825" s="103" t="str">
        <f>IF(P2825&lt;&gt;"",VLOOKUP(P2825,'Drop-down lists'!$Z$8:$AA$9,2,FALSE),"-")</f>
        <v>-</v>
      </c>
      <c r="R2825" s="12"/>
      <c r="S2825" s="12"/>
      <c r="T2825" s="12"/>
      <c r="U2825" s="158" t="str">
        <f t="shared" si="8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0"/>
        <v/>
      </c>
      <c r="P2826" s="103"/>
      <c r="Q2826" s="103" t="str">
        <f>IF(P2826&lt;&gt;"",VLOOKUP(P2826,'Drop-down lists'!$Z$8:$AA$9,2,FALSE),"-")</f>
        <v>-</v>
      </c>
      <c r="R2826" s="12"/>
      <c r="S2826" s="12"/>
      <c r="T2826" s="12"/>
      <c r="U2826" s="158" t="str">
        <f t="shared" si="8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0"/>
        <v/>
      </c>
      <c r="P2827" s="103"/>
      <c r="Q2827" s="103" t="str">
        <f>IF(P2827&lt;&gt;"",VLOOKUP(P2827,'Drop-down lists'!$Z$8:$AA$9,2,FALSE),"-")</f>
        <v>-</v>
      </c>
      <c r="R2827" s="12"/>
      <c r="S2827" s="12"/>
      <c r="T2827" s="12"/>
      <c r="U2827" s="158" t="str">
        <f t="shared" si="8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0"/>
        <v/>
      </c>
      <c r="P2828" s="103"/>
      <c r="Q2828" s="103" t="str">
        <f>IF(P2828&lt;&gt;"",VLOOKUP(P2828,'Drop-down lists'!$Z$8:$AA$9,2,FALSE),"-")</f>
        <v>-</v>
      </c>
      <c r="R2828" s="12"/>
      <c r="S2828" s="12"/>
      <c r="T2828" s="12"/>
      <c r="U2828" s="158" t="str">
        <f t="shared" si="8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0"/>
        <v/>
      </c>
      <c r="P2829" s="103"/>
      <c r="Q2829" s="103" t="str">
        <f>IF(P2829&lt;&gt;"",VLOOKUP(P2829,'Drop-down lists'!$Z$8:$AA$9,2,FALSE),"-")</f>
        <v>-</v>
      </c>
      <c r="R2829" s="12"/>
      <c r="S2829" s="12"/>
      <c r="T2829" s="12"/>
      <c r="U2829" s="158" t="str">
        <f t="shared" si="8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0"/>
        <v/>
      </c>
      <c r="P2830" s="103"/>
      <c r="Q2830" s="103" t="str">
        <f>IF(P2830&lt;&gt;"",VLOOKUP(P2830,'Drop-down lists'!$Z$8:$AA$9,2,FALSE),"-")</f>
        <v>-</v>
      </c>
      <c r="R2830" s="12"/>
      <c r="S2830" s="12"/>
      <c r="T2830" s="12"/>
      <c r="U2830" s="158" t="str">
        <f t="shared" si="8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0"/>
        <v/>
      </c>
      <c r="P2831" s="103"/>
      <c r="Q2831" s="103" t="str">
        <f>IF(P2831&lt;&gt;"",VLOOKUP(P2831,'Drop-down lists'!$Z$8:$AA$9,2,FALSE),"-")</f>
        <v>-</v>
      </c>
      <c r="R2831" s="12"/>
      <c r="S2831" s="12"/>
      <c r="T2831" s="12"/>
      <c r="U2831" s="158" t="str">
        <f t="shared" si="8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0"/>
        <v/>
      </c>
      <c r="P2832" s="103"/>
      <c r="Q2832" s="103" t="str">
        <f>IF(P2832&lt;&gt;"",VLOOKUP(P2832,'Drop-down lists'!$Z$8:$AA$9,2,FALSE),"-")</f>
        <v>-</v>
      </c>
      <c r="R2832" s="12"/>
      <c r="S2832" s="12"/>
      <c r="T2832" s="12"/>
      <c r="U2832" s="158" t="str">
        <f t="shared" si="8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0"/>
        <v/>
      </c>
      <c r="P2833" s="103"/>
      <c r="Q2833" s="103" t="str">
        <f>IF(P2833&lt;&gt;"",VLOOKUP(P2833,'Drop-down lists'!$Z$8:$AA$9,2,FALSE),"-")</f>
        <v>-</v>
      </c>
      <c r="R2833" s="12"/>
      <c r="S2833" s="12"/>
      <c r="T2833" s="12"/>
      <c r="U2833" s="158" t="str">
        <f t="shared" si="8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0"/>
        <v/>
      </c>
      <c r="P2834" s="103"/>
      <c r="Q2834" s="103" t="str">
        <f>IF(P2834&lt;&gt;"",VLOOKUP(P2834,'Drop-down lists'!$Z$8:$AA$9,2,FALSE),"-")</f>
        <v>-</v>
      </c>
      <c r="R2834" s="12"/>
      <c r="S2834" s="12"/>
      <c r="T2834" s="12"/>
      <c r="U2834" s="158" t="str">
        <f t="shared" si="8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0"/>
        <v/>
      </c>
      <c r="P2835" s="103"/>
      <c r="Q2835" s="103" t="str">
        <f>IF(P2835&lt;&gt;"",VLOOKUP(P2835,'Drop-down lists'!$Z$8:$AA$9,2,FALSE),"-")</f>
        <v>-</v>
      </c>
      <c r="R2835" s="12"/>
      <c r="S2835" s="12"/>
      <c r="T2835" s="12"/>
      <c r="U2835" s="158" t="str">
        <f t="shared" si="8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0"/>
        <v/>
      </c>
      <c r="P2836" s="103"/>
      <c r="Q2836" s="103" t="str">
        <f>IF(P2836&lt;&gt;"",VLOOKUP(P2836,'Drop-down lists'!$Z$8:$AA$9,2,FALSE),"-")</f>
        <v>-</v>
      </c>
      <c r="R2836" s="12"/>
      <c r="S2836" s="12"/>
      <c r="T2836" s="12"/>
      <c r="U2836" s="158" t="str">
        <f t="shared" si="8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0"/>
        <v/>
      </c>
      <c r="P2837" s="103"/>
      <c r="Q2837" s="103" t="str">
        <f>IF(P2837&lt;&gt;"",VLOOKUP(P2837,'Drop-down lists'!$Z$8:$AA$9,2,FALSE),"-")</f>
        <v>-</v>
      </c>
      <c r="R2837" s="12"/>
      <c r="S2837" s="12"/>
      <c r="T2837" s="12"/>
      <c r="U2837" s="158" t="str">
        <f t="shared" si="8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0"/>
        <v/>
      </c>
      <c r="P2838" s="103"/>
      <c r="Q2838" s="103" t="str">
        <f>IF(P2838&lt;&gt;"",VLOOKUP(P2838,'Drop-down lists'!$Z$8:$AA$9,2,FALSE),"-")</f>
        <v>-</v>
      </c>
      <c r="R2838" s="12"/>
      <c r="S2838" s="12"/>
      <c r="T2838" s="12"/>
      <c r="U2838" s="158" t="str">
        <f t="shared" si="8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0"/>
        <v/>
      </c>
      <c r="P2839" s="103"/>
      <c r="Q2839" s="103" t="str">
        <f>IF(P2839&lt;&gt;"",VLOOKUP(P2839,'Drop-down lists'!$Z$8:$AA$9,2,FALSE),"-")</f>
        <v>-</v>
      </c>
      <c r="R2839" s="12"/>
      <c r="S2839" s="12"/>
      <c r="T2839" s="12"/>
      <c r="U2839" s="158" t="str">
        <f t="shared" si="8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0"/>
        <v/>
      </c>
      <c r="P2840" s="103"/>
      <c r="Q2840" s="103" t="str">
        <f>IF(P2840&lt;&gt;"",VLOOKUP(P2840,'Drop-down lists'!$Z$8:$AA$9,2,FALSE),"-")</f>
        <v>-</v>
      </c>
      <c r="R2840" s="12"/>
      <c r="S2840" s="12"/>
      <c r="T2840" s="12"/>
      <c r="U2840" s="158" t="str">
        <f t="shared" si="8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0"/>
        <v/>
      </c>
      <c r="P2841" s="103"/>
      <c r="Q2841" s="103" t="str">
        <f>IF(P2841&lt;&gt;"",VLOOKUP(P2841,'Drop-down lists'!$Z$8:$AA$9,2,FALSE),"-")</f>
        <v>-</v>
      </c>
      <c r="R2841" s="12"/>
      <c r="S2841" s="12"/>
      <c r="T2841" s="12"/>
      <c r="U2841" s="158" t="str">
        <f t="shared" si="8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0"/>
        <v/>
      </c>
      <c r="P2842" s="103"/>
      <c r="Q2842" s="103" t="str">
        <f>IF(P2842&lt;&gt;"",VLOOKUP(P2842,'Drop-down lists'!$Z$8:$AA$9,2,FALSE),"-")</f>
        <v>-</v>
      </c>
      <c r="R2842" s="12"/>
      <c r="S2842" s="12"/>
      <c r="T2842" s="12"/>
      <c r="U2842" s="158" t="str">
        <f t="shared" si="8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0"/>
        <v/>
      </c>
      <c r="P2843" s="103"/>
      <c r="Q2843" s="103" t="str">
        <f>IF(P2843&lt;&gt;"",VLOOKUP(P2843,'Drop-down lists'!$Z$8:$AA$9,2,FALSE),"-")</f>
        <v>-</v>
      </c>
      <c r="R2843" s="12"/>
      <c r="S2843" s="12"/>
      <c r="T2843" s="12"/>
      <c r="U2843" s="158" t="str">
        <f t="shared" si="8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0"/>
        <v/>
      </c>
      <c r="P2844" s="103"/>
      <c r="Q2844" s="103" t="str">
        <f>IF(P2844&lt;&gt;"",VLOOKUP(P2844,'Drop-down lists'!$Z$8:$AA$9,2,FALSE),"-")</f>
        <v>-</v>
      </c>
      <c r="R2844" s="12"/>
      <c r="S2844" s="12"/>
      <c r="T2844" s="12"/>
      <c r="U2844" s="158" t="str">
        <f t="shared" si="8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0"/>
        <v/>
      </c>
      <c r="P2845" s="103"/>
      <c r="Q2845" s="103" t="str">
        <f>IF(P2845&lt;&gt;"",VLOOKUP(P2845,'Drop-down lists'!$Z$8:$AA$9,2,FALSE),"-")</f>
        <v>-</v>
      </c>
      <c r="R2845" s="12"/>
      <c r="S2845" s="12"/>
      <c r="T2845" s="12"/>
      <c r="U2845" s="158" t="str">
        <f t="shared" si="8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0"/>
        <v/>
      </c>
      <c r="P2846" s="103"/>
      <c r="Q2846" s="103" t="str">
        <f>IF(P2846&lt;&gt;"",VLOOKUP(P2846,'Drop-down lists'!$Z$8:$AA$9,2,FALSE),"-")</f>
        <v>-</v>
      </c>
      <c r="R2846" s="12"/>
      <c r="S2846" s="12"/>
      <c r="T2846" s="12"/>
      <c r="U2846" s="158" t="str">
        <f t="shared" si="8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0"/>
        <v/>
      </c>
      <c r="P2847" s="103"/>
      <c r="Q2847" s="103" t="str">
        <f>IF(P2847&lt;&gt;"",VLOOKUP(P2847,'Drop-down lists'!$Z$8:$AA$9,2,FALSE),"-")</f>
        <v>-</v>
      </c>
      <c r="R2847" s="12"/>
      <c r="S2847" s="12"/>
      <c r="T2847" s="12"/>
      <c r="U2847" s="158" t="str">
        <f t="shared" si="8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0"/>
        <v/>
      </c>
      <c r="P2848" s="103"/>
      <c r="Q2848" s="103" t="str">
        <f>IF(P2848&lt;&gt;"",VLOOKUP(P2848,'Drop-down lists'!$Z$8:$AA$9,2,FALSE),"-")</f>
        <v>-</v>
      </c>
      <c r="R2848" s="12"/>
      <c r="S2848" s="12"/>
      <c r="T2848" s="12"/>
      <c r="U2848" s="158" t="str">
        <f t="shared" si="8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0"/>
        <v/>
      </c>
      <c r="P2849" s="103"/>
      <c r="Q2849" s="103" t="str">
        <f>IF(P2849&lt;&gt;"",VLOOKUP(P2849,'Drop-down lists'!$Z$8:$AA$9,2,FALSE),"-")</f>
        <v>-</v>
      </c>
      <c r="R2849" s="12"/>
      <c r="S2849" s="12"/>
      <c r="T2849" s="12"/>
      <c r="U2849" s="158" t="str">
        <f t="shared" si="8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0"/>
        <v/>
      </c>
      <c r="P2850" s="103"/>
      <c r="Q2850" s="103" t="str">
        <f>IF(P2850&lt;&gt;"",VLOOKUP(P2850,'Drop-down lists'!$Z$8:$AA$9,2,FALSE),"-")</f>
        <v>-</v>
      </c>
      <c r="R2850" s="12"/>
      <c r="S2850" s="12"/>
      <c r="T2850" s="12"/>
      <c r="U2850" s="158" t="str">
        <f t="shared" si="8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0"/>
        <v/>
      </c>
      <c r="P2851" s="103"/>
      <c r="Q2851" s="103" t="str">
        <f>IF(P2851&lt;&gt;"",VLOOKUP(P2851,'Drop-down lists'!$Z$8:$AA$9,2,FALSE),"-")</f>
        <v>-</v>
      </c>
      <c r="R2851" s="12"/>
      <c r="S2851" s="12"/>
      <c r="T2851" s="12"/>
      <c r="U2851" s="158" t="str">
        <f t="shared" si="8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0"/>
        <v/>
      </c>
      <c r="P2852" s="103"/>
      <c r="Q2852" s="103" t="str">
        <f>IF(P2852&lt;&gt;"",VLOOKUP(P2852,'Drop-down lists'!$Z$8:$AA$9,2,FALSE),"-")</f>
        <v>-</v>
      </c>
      <c r="R2852" s="12"/>
      <c r="S2852" s="12"/>
      <c r="T2852" s="12"/>
      <c r="U2852" s="158" t="str">
        <f t="shared" si="8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0"/>
        <v/>
      </c>
      <c r="P2853" s="103"/>
      <c r="Q2853" s="103" t="str">
        <f>IF(P2853&lt;&gt;"",VLOOKUP(P2853,'Drop-down lists'!$Z$8:$AA$9,2,FALSE),"-")</f>
        <v>-</v>
      </c>
      <c r="R2853" s="12"/>
      <c r="S2853" s="12"/>
      <c r="T2853" s="12"/>
      <c r="U2853" s="158" t="str">
        <f t="shared" si="8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0"/>
        <v/>
      </c>
      <c r="P2854" s="103"/>
      <c r="Q2854" s="103" t="str">
        <f>IF(P2854&lt;&gt;"",VLOOKUP(P2854,'Drop-down lists'!$Z$8:$AA$9,2,FALSE),"-")</f>
        <v>-</v>
      </c>
      <c r="R2854" s="12"/>
      <c r="S2854" s="12"/>
      <c r="T2854" s="12"/>
      <c r="U2854" s="158" t="str">
        <f t="shared" si="8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0"/>
        <v/>
      </c>
      <c r="P2855" s="103"/>
      <c r="Q2855" s="103" t="str">
        <f>IF(P2855&lt;&gt;"",VLOOKUP(P2855,'Drop-down lists'!$Z$8:$AA$9,2,FALSE),"-")</f>
        <v>-</v>
      </c>
      <c r="R2855" s="12"/>
      <c r="S2855" s="12"/>
      <c r="T2855" s="12"/>
      <c r="U2855" s="158" t="str">
        <f t="shared" si="8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0"/>
        <v/>
      </c>
      <c r="P2856" s="103"/>
      <c r="Q2856" s="103" t="str">
        <f>IF(P2856&lt;&gt;"",VLOOKUP(P2856,'Drop-down lists'!$Z$8:$AA$9,2,FALSE),"-")</f>
        <v>-</v>
      </c>
      <c r="R2856" s="12"/>
      <c r="S2856" s="12"/>
      <c r="T2856" s="12"/>
      <c r="U2856" s="158" t="str">
        <f t="shared" si="8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0"/>
        <v/>
      </c>
      <c r="P2857" s="103"/>
      <c r="Q2857" s="103" t="str">
        <f>IF(P2857&lt;&gt;"",VLOOKUP(P2857,'Drop-down lists'!$Z$8:$AA$9,2,FALSE),"-")</f>
        <v>-</v>
      </c>
      <c r="R2857" s="12"/>
      <c r="S2857" s="12"/>
      <c r="T2857" s="12"/>
      <c r="U2857" s="158" t="str">
        <f t="shared" si="8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0"/>
        <v/>
      </c>
      <c r="P2858" s="103"/>
      <c r="Q2858" s="103" t="str">
        <f>IF(P2858&lt;&gt;"",VLOOKUP(P2858,'Drop-down lists'!$Z$8:$AA$9,2,FALSE),"-")</f>
        <v>-</v>
      </c>
      <c r="R2858" s="12"/>
      <c r="S2858" s="12"/>
      <c r="T2858" s="12"/>
      <c r="U2858" s="158" t="str">
        <f t="shared" si="8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0"/>
        <v/>
      </c>
      <c r="P2859" s="103"/>
      <c r="Q2859" s="103" t="str">
        <f>IF(P2859&lt;&gt;"",VLOOKUP(P2859,'Drop-down lists'!$Z$8:$AA$9,2,FALSE),"-")</f>
        <v>-</v>
      </c>
      <c r="R2859" s="12"/>
      <c r="S2859" s="12"/>
      <c r="T2859" s="12"/>
      <c r="U2859" s="158" t="str">
        <f t="shared" si="8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0"/>
        <v/>
      </c>
      <c r="P2860" s="103"/>
      <c r="Q2860" s="103" t="str">
        <f>IF(P2860&lt;&gt;"",VLOOKUP(P2860,'Drop-down lists'!$Z$8:$AA$9,2,FALSE),"-")</f>
        <v>-</v>
      </c>
      <c r="R2860" s="12"/>
      <c r="S2860" s="12"/>
      <c r="T2860" s="12"/>
      <c r="U2860" s="158" t="str">
        <f t="shared" si="8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0"/>
        <v/>
      </c>
      <c r="P2861" s="103"/>
      <c r="Q2861" s="103" t="str">
        <f>IF(P2861&lt;&gt;"",VLOOKUP(P2861,'Drop-down lists'!$Z$8:$AA$9,2,FALSE),"-")</f>
        <v>-</v>
      </c>
      <c r="R2861" s="12"/>
      <c r="S2861" s="12"/>
      <c r="T2861" s="12"/>
      <c r="U2861" s="158" t="str">
        <f t="shared" si="8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0"/>
        <v/>
      </c>
      <c r="P2862" s="103"/>
      <c r="Q2862" s="103" t="str">
        <f>IF(P2862&lt;&gt;"",VLOOKUP(P2862,'Drop-down lists'!$Z$8:$AA$9,2,FALSE),"-")</f>
        <v>-</v>
      </c>
      <c r="R2862" s="12"/>
      <c r="S2862" s="12"/>
      <c r="T2862" s="12"/>
      <c r="U2862" s="158" t="str">
        <f t="shared" si="8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0"/>
        <v/>
      </c>
      <c r="P2863" s="103"/>
      <c r="Q2863" s="103" t="str">
        <f>IF(P2863&lt;&gt;"",VLOOKUP(P2863,'Drop-down lists'!$Z$8:$AA$9,2,FALSE),"-")</f>
        <v>-</v>
      </c>
      <c r="R2863" s="12"/>
      <c r="S2863" s="12"/>
      <c r="T2863" s="12"/>
      <c r="U2863" s="158" t="str">
        <f t="shared" si="8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0"/>
        <v/>
      </c>
      <c r="P2864" s="103"/>
      <c r="Q2864" s="103" t="str">
        <f>IF(P2864&lt;&gt;"",VLOOKUP(P2864,'Drop-down lists'!$Z$8:$AA$9,2,FALSE),"-")</f>
        <v>-</v>
      </c>
      <c r="R2864" s="12"/>
      <c r="S2864" s="12"/>
      <c r="T2864" s="12"/>
      <c r="U2864" s="158" t="str">
        <f t="shared" si="8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0"/>
        <v/>
      </c>
      <c r="P2865" s="103"/>
      <c r="Q2865" s="103" t="str">
        <f>IF(P2865&lt;&gt;"",VLOOKUP(P2865,'Drop-down lists'!$Z$8:$AA$9,2,FALSE),"-")</f>
        <v>-</v>
      </c>
      <c r="R2865" s="12"/>
      <c r="S2865" s="12"/>
      <c r="T2865" s="12"/>
      <c r="U2865" s="158" t="str">
        <f t="shared" si="8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0"/>
        <v/>
      </c>
      <c r="P2866" s="103"/>
      <c r="Q2866" s="103" t="str">
        <f>IF(P2866&lt;&gt;"",VLOOKUP(P2866,'Drop-down lists'!$Z$8:$AA$9,2,FALSE),"-")</f>
        <v>-</v>
      </c>
      <c r="R2866" s="12"/>
      <c r="S2866" s="12"/>
      <c r="T2866" s="12"/>
      <c r="U2866" s="158" t="str">
        <f t="shared" si="8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0"/>
        <v/>
      </c>
      <c r="P2867" s="103"/>
      <c r="Q2867" s="103" t="str">
        <f>IF(P2867&lt;&gt;"",VLOOKUP(P2867,'Drop-down lists'!$Z$8:$AA$9,2,FALSE),"-")</f>
        <v>-</v>
      </c>
      <c r="R2867" s="12"/>
      <c r="S2867" s="12"/>
      <c r="T2867" s="12"/>
      <c r="U2867" s="158" t="str">
        <f t="shared" si="8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0"/>
        <v/>
      </c>
      <c r="P2868" s="103"/>
      <c r="Q2868" s="103" t="str">
        <f>IF(P2868&lt;&gt;"",VLOOKUP(P2868,'Drop-down lists'!$Z$8:$AA$9,2,FALSE),"-")</f>
        <v>-</v>
      </c>
      <c r="R2868" s="12"/>
      <c r="S2868" s="12"/>
      <c r="T2868" s="12"/>
      <c r="U2868" s="158" t="str">
        <f t="shared" si="8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0"/>
        <v/>
      </c>
      <c r="P2869" s="103"/>
      <c r="Q2869" s="103" t="str">
        <f>IF(P2869&lt;&gt;"",VLOOKUP(P2869,'Drop-down lists'!$Z$8:$AA$9,2,FALSE),"-")</f>
        <v>-</v>
      </c>
      <c r="R2869" s="12"/>
      <c r="S2869" s="12"/>
      <c r="T2869" s="12"/>
      <c r="U2869" s="158" t="str">
        <f t="shared" si="8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0"/>
        <v/>
      </c>
      <c r="P2870" s="103"/>
      <c r="Q2870" s="103" t="str">
        <f>IF(P2870&lt;&gt;"",VLOOKUP(P2870,'Drop-down lists'!$Z$8:$AA$9,2,FALSE),"-")</f>
        <v>-</v>
      </c>
      <c r="R2870" s="12"/>
      <c r="S2870" s="12"/>
      <c r="T2870" s="12"/>
      <c r="U2870" s="158" t="str">
        <f t="shared" si="8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0"/>
        <v/>
      </c>
      <c r="P2871" s="103"/>
      <c r="Q2871" s="103" t="str">
        <f>IF(P2871&lt;&gt;"",VLOOKUP(P2871,'Drop-down lists'!$Z$8:$AA$9,2,FALSE),"-")</f>
        <v>-</v>
      </c>
      <c r="R2871" s="12"/>
      <c r="S2871" s="12"/>
      <c r="T2871" s="12"/>
      <c r="U2871" s="158" t="str">
        <f t="shared" si="8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0"/>
        <v/>
      </c>
      <c r="P2872" s="103"/>
      <c r="Q2872" s="103" t="str">
        <f>IF(P2872&lt;&gt;"",VLOOKUP(P2872,'Drop-down lists'!$Z$8:$AA$9,2,FALSE),"-")</f>
        <v>-</v>
      </c>
      <c r="R2872" s="12"/>
      <c r="S2872" s="12"/>
      <c r="T2872" s="12"/>
      <c r="U2872" s="158" t="str">
        <f t="shared" si="8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0"/>
        <v/>
      </c>
      <c r="P2873" s="103"/>
      <c r="Q2873" s="103" t="str">
        <f>IF(P2873&lt;&gt;"",VLOOKUP(P2873,'Drop-down lists'!$Z$8:$AA$9,2,FALSE),"-")</f>
        <v>-</v>
      </c>
      <c r="R2873" s="12"/>
      <c r="S2873" s="12"/>
      <c r="T2873" s="12"/>
      <c r="U2873" s="158" t="str">
        <f t="shared" si="81"/>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0"/>
        <v/>
      </c>
      <c r="P2874" s="103"/>
      <c r="Q2874" s="103" t="str">
        <f>IF(P2874&lt;&gt;"",VLOOKUP(P2874,'Drop-down lists'!$Z$8:$AA$9,2,FALSE),"-")</f>
        <v>-</v>
      </c>
      <c r="R2874" s="12"/>
      <c r="S2874" s="12"/>
      <c r="T2874" s="12"/>
      <c r="U2874" s="158" t="str">
        <f t="shared" si="81"/>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0"/>
        <v/>
      </c>
      <c r="P2875" s="103"/>
      <c r="Q2875" s="103" t="str">
        <f>IF(P2875&lt;&gt;"",VLOOKUP(P2875,'Drop-down lists'!$Z$8:$AA$9,2,FALSE),"-")</f>
        <v>-</v>
      </c>
      <c r="R2875" s="12"/>
      <c r="S2875" s="12"/>
      <c r="T2875" s="12"/>
      <c r="U2875" s="158" t="str">
        <f t="shared" si="81"/>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0"/>
        <v/>
      </c>
      <c r="P2876" s="103"/>
      <c r="Q2876" s="103" t="str">
        <f>IF(P2876&lt;&gt;"",VLOOKUP(P2876,'Drop-down lists'!$Z$8:$AA$9,2,FALSE),"-")</f>
        <v>-</v>
      </c>
      <c r="R2876" s="12"/>
      <c r="S2876" s="12"/>
      <c r="T2876" s="12"/>
      <c r="U2876" s="158" t="str">
        <f t="shared" si="81"/>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0"/>
        <v/>
      </c>
      <c r="P2877" s="103"/>
      <c r="Q2877" s="103" t="str">
        <f>IF(P2877&lt;&gt;"",VLOOKUP(P2877,'Drop-down lists'!$Z$8:$AA$9,2,FALSE),"-")</f>
        <v>-</v>
      </c>
      <c r="R2877" s="12"/>
      <c r="S2877" s="12"/>
      <c r="T2877" s="12"/>
      <c r="U2877" s="158" t="str">
        <f t="shared" si="81"/>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0"/>
        <v/>
      </c>
      <c r="P2878" s="103"/>
      <c r="Q2878" s="103" t="str">
        <f>IF(P2878&lt;&gt;"",VLOOKUP(P2878,'Drop-down lists'!$Z$8:$AA$9,2,FALSE),"-")</f>
        <v>-</v>
      </c>
      <c r="R2878" s="12"/>
      <c r="S2878" s="12"/>
      <c r="T2878" s="12"/>
      <c r="U2878" s="158" t="str">
        <f t="shared" si="81"/>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0"/>
        <v/>
      </c>
      <c r="P2879" s="103"/>
      <c r="Q2879" s="103" t="str">
        <f>IF(P2879&lt;&gt;"",VLOOKUP(P2879,'Drop-down lists'!$Z$8:$AA$9,2,FALSE),"-")</f>
        <v>-</v>
      </c>
      <c r="R2879" s="12"/>
      <c r="S2879" s="12"/>
      <c r="T2879" s="12"/>
      <c r="U2879" s="158" t="str">
        <f t="shared" si="81"/>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0"/>
        <v/>
      </c>
      <c r="P2880" s="103"/>
      <c r="Q2880" s="103" t="str">
        <f>IF(P2880&lt;&gt;"",VLOOKUP(P2880,'Drop-down lists'!$Z$8:$AA$9,2,FALSE),"-")</f>
        <v>-</v>
      </c>
      <c r="R2880" s="12"/>
      <c r="S2880" s="12"/>
      <c r="T2880" s="12"/>
      <c r="U2880" s="158" t="str">
        <f t="shared" si="81"/>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0"/>
        <v/>
      </c>
      <c r="P2881" s="103"/>
      <c r="Q2881" s="103" t="str">
        <f>IF(P2881&lt;&gt;"",VLOOKUP(P2881,'Drop-down lists'!$Z$8:$AA$9,2,FALSE),"-")</f>
        <v>-</v>
      </c>
      <c r="R2881" s="12"/>
      <c r="S2881" s="12"/>
      <c r="T2881" s="12"/>
      <c r="U2881" s="158" t="str">
        <f t="shared" si="81"/>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0"/>
        <v/>
      </c>
      <c r="P2882" s="103"/>
      <c r="Q2882" s="103" t="str">
        <f>IF(P2882&lt;&gt;"",VLOOKUP(P2882,'Drop-down lists'!$Z$8:$AA$9,2,FALSE),"-")</f>
        <v>-</v>
      </c>
      <c r="R2882" s="12"/>
      <c r="S2882" s="12"/>
      <c r="T2882" s="12"/>
      <c r="U2882" s="158" t="str">
        <f t="shared" si="81"/>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0"/>
        <v/>
      </c>
      <c r="P2883" s="103"/>
      <c r="Q2883" s="103" t="str">
        <f>IF(P2883&lt;&gt;"",VLOOKUP(P2883,'Drop-down lists'!$Z$8:$AA$9,2,FALSE),"-")</f>
        <v>-</v>
      </c>
      <c r="R2883" s="12"/>
      <c r="S2883" s="12"/>
      <c r="T2883" s="12"/>
      <c r="U2883" s="158" t="str">
        <f t="shared" si="81"/>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0"/>
        <v/>
      </c>
      <c r="P2884" s="103"/>
      <c r="Q2884" s="103" t="str">
        <f>IF(P2884&lt;&gt;"",VLOOKUP(P2884,'Drop-down lists'!$Z$8:$AA$9,2,FALSE),"-")</f>
        <v>-</v>
      </c>
      <c r="R2884" s="12"/>
      <c r="S2884" s="12"/>
      <c r="T2884" s="12"/>
      <c r="U2884" s="158" t="str">
        <f t="shared" si="81"/>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82">IF(L2885&lt;&gt;"",IF(J2885="East",(L2885+(M2885+N2885/60)/60),IF(J2885="West",-(L2885+(M2885+N2885/60)/60),"East/West?")),"")</f>
        <v/>
      </c>
      <c r="P2885" s="103"/>
      <c r="Q2885" s="103" t="str">
        <f>IF(P2885&lt;&gt;"",VLOOKUP(P2885,'Drop-down lists'!$Z$8:$AA$9,2,FALSE),"-")</f>
        <v>-</v>
      </c>
      <c r="R2885" s="12"/>
      <c r="S2885" s="12"/>
      <c r="T2885" s="12"/>
      <c r="U2885" s="158" t="str">
        <f t="shared" ref="U2885:U2948" si="83">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82"/>
        <v/>
      </c>
      <c r="P2886" s="103"/>
      <c r="Q2886" s="103" t="str">
        <f>IF(P2886&lt;&gt;"",VLOOKUP(P2886,'Drop-down lists'!$Z$8:$AA$9,2,FALSE),"-")</f>
        <v>-</v>
      </c>
      <c r="R2886" s="12"/>
      <c r="S2886" s="12"/>
      <c r="T2886" s="12"/>
      <c r="U2886" s="158" t="str">
        <f t="shared" si="8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82"/>
        <v/>
      </c>
      <c r="P2887" s="103"/>
      <c r="Q2887" s="103" t="str">
        <f>IF(P2887&lt;&gt;"",VLOOKUP(P2887,'Drop-down lists'!$Z$8:$AA$9,2,FALSE),"-")</f>
        <v>-</v>
      </c>
      <c r="R2887" s="12"/>
      <c r="S2887" s="12"/>
      <c r="T2887" s="12"/>
      <c r="U2887" s="158" t="str">
        <f t="shared" si="8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82"/>
        <v/>
      </c>
      <c r="P2888" s="103"/>
      <c r="Q2888" s="103" t="str">
        <f>IF(P2888&lt;&gt;"",VLOOKUP(P2888,'Drop-down lists'!$Z$8:$AA$9,2,FALSE),"-")</f>
        <v>-</v>
      </c>
      <c r="R2888" s="12"/>
      <c r="S2888" s="12"/>
      <c r="T2888" s="12"/>
      <c r="U2888" s="158" t="str">
        <f t="shared" si="8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82"/>
        <v/>
      </c>
      <c r="P2889" s="103"/>
      <c r="Q2889" s="103" t="str">
        <f>IF(P2889&lt;&gt;"",VLOOKUP(P2889,'Drop-down lists'!$Z$8:$AA$9,2,FALSE),"-")</f>
        <v>-</v>
      </c>
      <c r="R2889" s="12"/>
      <c r="S2889" s="12"/>
      <c r="T2889" s="12"/>
      <c r="U2889" s="158" t="str">
        <f t="shared" si="8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82"/>
        <v/>
      </c>
      <c r="P2890" s="103"/>
      <c r="Q2890" s="103" t="str">
        <f>IF(P2890&lt;&gt;"",VLOOKUP(P2890,'Drop-down lists'!$Z$8:$AA$9,2,FALSE),"-")</f>
        <v>-</v>
      </c>
      <c r="R2890" s="12"/>
      <c r="S2890" s="12"/>
      <c r="T2890" s="12"/>
      <c r="U2890" s="158" t="str">
        <f t="shared" si="8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82"/>
        <v/>
      </c>
      <c r="P2891" s="103"/>
      <c r="Q2891" s="103" t="str">
        <f>IF(P2891&lt;&gt;"",VLOOKUP(P2891,'Drop-down lists'!$Z$8:$AA$9,2,FALSE),"-")</f>
        <v>-</v>
      </c>
      <c r="R2891" s="12"/>
      <c r="S2891" s="12"/>
      <c r="T2891" s="12"/>
      <c r="U2891" s="158" t="str">
        <f t="shared" si="8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82"/>
        <v/>
      </c>
      <c r="P2892" s="103"/>
      <c r="Q2892" s="103" t="str">
        <f>IF(P2892&lt;&gt;"",VLOOKUP(P2892,'Drop-down lists'!$Z$8:$AA$9,2,FALSE),"-")</f>
        <v>-</v>
      </c>
      <c r="R2892" s="12"/>
      <c r="S2892" s="12"/>
      <c r="T2892" s="12"/>
      <c r="U2892" s="158" t="str">
        <f t="shared" si="8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82"/>
        <v/>
      </c>
      <c r="P2893" s="103"/>
      <c r="Q2893" s="103" t="str">
        <f>IF(P2893&lt;&gt;"",VLOOKUP(P2893,'Drop-down lists'!$Z$8:$AA$9,2,FALSE),"-")</f>
        <v>-</v>
      </c>
      <c r="R2893" s="12"/>
      <c r="S2893" s="12"/>
      <c r="T2893" s="12"/>
      <c r="U2893" s="158" t="str">
        <f t="shared" si="8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82"/>
        <v/>
      </c>
      <c r="P2894" s="103"/>
      <c r="Q2894" s="103" t="str">
        <f>IF(P2894&lt;&gt;"",VLOOKUP(P2894,'Drop-down lists'!$Z$8:$AA$9,2,FALSE),"-")</f>
        <v>-</v>
      </c>
      <c r="R2894" s="12"/>
      <c r="S2894" s="12"/>
      <c r="T2894" s="12"/>
      <c r="U2894" s="158" t="str">
        <f t="shared" si="8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82"/>
        <v/>
      </c>
      <c r="P2895" s="103"/>
      <c r="Q2895" s="103" t="str">
        <f>IF(P2895&lt;&gt;"",VLOOKUP(P2895,'Drop-down lists'!$Z$8:$AA$9,2,FALSE),"-")</f>
        <v>-</v>
      </c>
      <c r="R2895" s="12"/>
      <c r="S2895" s="12"/>
      <c r="T2895" s="12"/>
      <c r="U2895" s="158" t="str">
        <f t="shared" si="8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82"/>
        <v/>
      </c>
      <c r="P2896" s="103"/>
      <c r="Q2896" s="103" t="str">
        <f>IF(P2896&lt;&gt;"",VLOOKUP(P2896,'Drop-down lists'!$Z$8:$AA$9,2,FALSE),"-")</f>
        <v>-</v>
      </c>
      <c r="R2896" s="12"/>
      <c r="S2896" s="12"/>
      <c r="T2896" s="12"/>
      <c r="U2896" s="158" t="str">
        <f t="shared" si="8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82"/>
        <v/>
      </c>
      <c r="P2897" s="103"/>
      <c r="Q2897" s="103" t="str">
        <f>IF(P2897&lt;&gt;"",VLOOKUP(P2897,'Drop-down lists'!$Z$8:$AA$9,2,FALSE),"-")</f>
        <v>-</v>
      </c>
      <c r="R2897" s="12"/>
      <c r="S2897" s="12"/>
      <c r="T2897" s="12"/>
      <c r="U2897" s="158" t="str">
        <f t="shared" si="8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82"/>
        <v/>
      </c>
      <c r="P2898" s="103"/>
      <c r="Q2898" s="103" t="str">
        <f>IF(P2898&lt;&gt;"",VLOOKUP(P2898,'Drop-down lists'!$Z$8:$AA$9,2,FALSE),"-")</f>
        <v>-</v>
      </c>
      <c r="R2898" s="12"/>
      <c r="S2898" s="12"/>
      <c r="T2898" s="12"/>
      <c r="U2898" s="158" t="str">
        <f t="shared" si="8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82"/>
        <v/>
      </c>
      <c r="P2899" s="103"/>
      <c r="Q2899" s="103" t="str">
        <f>IF(P2899&lt;&gt;"",VLOOKUP(P2899,'Drop-down lists'!$Z$8:$AA$9,2,FALSE),"-")</f>
        <v>-</v>
      </c>
      <c r="R2899" s="12"/>
      <c r="S2899" s="12"/>
      <c r="T2899" s="12"/>
      <c r="U2899" s="158" t="str">
        <f t="shared" si="8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82"/>
        <v/>
      </c>
      <c r="P2900" s="103"/>
      <c r="Q2900" s="103" t="str">
        <f>IF(P2900&lt;&gt;"",VLOOKUP(P2900,'Drop-down lists'!$Z$8:$AA$9,2,FALSE),"-")</f>
        <v>-</v>
      </c>
      <c r="R2900" s="12"/>
      <c r="S2900" s="12"/>
      <c r="T2900" s="12"/>
      <c r="U2900" s="158" t="str">
        <f t="shared" si="8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82"/>
        <v/>
      </c>
      <c r="P2901" s="103"/>
      <c r="Q2901" s="103" t="str">
        <f>IF(P2901&lt;&gt;"",VLOOKUP(P2901,'Drop-down lists'!$Z$8:$AA$9,2,FALSE),"-")</f>
        <v>-</v>
      </c>
      <c r="R2901" s="12"/>
      <c r="S2901" s="12"/>
      <c r="T2901" s="12"/>
      <c r="U2901" s="158" t="str">
        <f t="shared" si="8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82"/>
        <v/>
      </c>
      <c r="P2902" s="103"/>
      <c r="Q2902" s="103" t="str">
        <f>IF(P2902&lt;&gt;"",VLOOKUP(P2902,'Drop-down lists'!$Z$8:$AA$9,2,FALSE),"-")</f>
        <v>-</v>
      </c>
      <c r="R2902" s="12"/>
      <c r="S2902" s="12"/>
      <c r="T2902" s="12"/>
      <c r="U2902" s="158" t="str">
        <f t="shared" si="8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82"/>
        <v/>
      </c>
      <c r="P2903" s="103"/>
      <c r="Q2903" s="103" t="str">
        <f>IF(P2903&lt;&gt;"",VLOOKUP(P2903,'Drop-down lists'!$Z$8:$AA$9,2,FALSE),"-")</f>
        <v>-</v>
      </c>
      <c r="R2903" s="12"/>
      <c r="S2903" s="12"/>
      <c r="T2903" s="12"/>
      <c r="U2903" s="158" t="str">
        <f t="shared" si="8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82"/>
        <v/>
      </c>
      <c r="P2904" s="103"/>
      <c r="Q2904" s="103" t="str">
        <f>IF(P2904&lt;&gt;"",VLOOKUP(P2904,'Drop-down lists'!$Z$8:$AA$9,2,FALSE),"-")</f>
        <v>-</v>
      </c>
      <c r="R2904" s="12"/>
      <c r="S2904" s="12"/>
      <c r="T2904" s="12"/>
      <c r="U2904" s="158" t="str">
        <f t="shared" si="8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82"/>
        <v/>
      </c>
      <c r="P2905" s="103"/>
      <c r="Q2905" s="103" t="str">
        <f>IF(P2905&lt;&gt;"",VLOOKUP(P2905,'Drop-down lists'!$Z$8:$AA$9,2,FALSE),"-")</f>
        <v>-</v>
      </c>
      <c r="R2905" s="12"/>
      <c r="S2905" s="12"/>
      <c r="T2905" s="12"/>
      <c r="U2905" s="158" t="str">
        <f t="shared" si="8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82"/>
        <v/>
      </c>
      <c r="P2906" s="103"/>
      <c r="Q2906" s="103" t="str">
        <f>IF(P2906&lt;&gt;"",VLOOKUP(P2906,'Drop-down lists'!$Z$8:$AA$9,2,FALSE),"-")</f>
        <v>-</v>
      </c>
      <c r="R2906" s="12"/>
      <c r="S2906" s="12"/>
      <c r="T2906" s="12"/>
      <c r="U2906" s="158" t="str">
        <f t="shared" si="8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82"/>
        <v/>
      </c>
      <c r="P2907" s="103"/>
      <c r="Q2907" s="103" t="str">
        <f>IF(P2907&lt;&gt;"",VLOOKUP(P2907,'Drop-down lists'!$Z$8:$AA$9,2,FALSE),"-")</f>
        <v>-</v>
      </c>
      <c r="R2907" s="12"/>
      <c r="S2907" s="12"/>
      <c r="T2907" s="12"/>
      <c r="U2907" s="158" t="str">
        <f t="shared" si="8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82"/>
        <v/>
      </c>
      <c r="P2908" s="103"/>
      <c r="Q2908" s="103" t="str">
        <f>IF(P2908&lt;&gt;"",VLOOKUP(P2908,'Drop-down lists'!$Z$8:$AA$9,2,FALSE),"-")</f>
        <v>-</v>
      </c>
      <c r="R2908" s="12"/>
      <c r="S2908" s="12"/>
      <c r="T2908" s="12"/>
      <c r="U2908" s="158" t="str">
        <f t="shared" si="8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82"/>
        <v/>
      </c>
      <c r="P2909" s="103"/>
      <c r="Q2909" s="103" t="str">
        <f>IF(P2909&lt;&gt;"",VLOOKUP(P2909,'Drop-down lists'!$Z$8:$AA$9,2,FALSE),"-")</f>
        <v>-</v>
      </c>
      <c r="R2909" s="12"/>
      <c r="S2909" s="12"/>
      <c r="T2909" s="12"/>
      <c r="U2909" s="158" t="str">
        <f t="shared" si="8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82"/>
        <v/>
      </c>
      <c r="P2910" s="103"/>
      <c r="Q2910" s="103" t="str">
        <f>IF(P2910&lt;&gt;"",VLOOKUP(P2910,'Drop-down lists'!$Z$8:$AA$9,2,FALSE),"-")</f>
        <v>-</v>
      </c>
      <c r="R2910" s="12"/>
      <c r="S2910" s="12"/>
      <c r="T2910" s="12"/>
      <c r="U2910" s="158" t="str">
        <f t="shared" si="8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82"/>
        <v/>
      </c>
      <c r="P2911" s="103"/>
      <c r="Q2911" s="103" t="str">
        <f>IF(P2911&lt;&gt;"",VLOOKUP(P2911,'Drop-down lists'!$Z$8:$AA$9,2,FALSE),"-")</f>
        <v>-</v>
      </c>
      <c r="R2911" s="12"/>
      <c r="S2911" s="12"/>
      <c r="T2911" s="12"/>
      <c r="U2911" s="158" t="str">
        <f t="shared" si="8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82"/>
        <v/>
      </c>
      <c r="P2912" s="103"/>
      <c r="Q2912" s="103" t="str">
        <f>IF(P2912&lt;&gt;"",VLOOKUP(P2912,'Drop-down lists'!$Z$8:$AA$9,2,FALSE),"-")</f>
        <v>-</v>
      </c>
      <c r="R2912" s="12"/>
      <c r="S2912" s="12"/>
      <c r="T2912" s="12"/>
      <c r="U2912" s="158" t="str">
        <f t="shared" si="8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82"/>
        <v/>
      </c>
      <c r="P2913" s="103"/>
      <c r="Q2913" s="103" t="str">
        <f>IF(P2913&lt;&gt;"",VLOOKUP(P2913,'Drop-down lists'!$Z$8:$AA$9,2,FALSE),"-")</f>
        <v>-</v>
      </c>
      <c r="R2913" s="12"/>
      <c r="S2913" s="12"/>
      <c r="T2913" s="12"/>
      <c r="U2913" s="158" t="str">
        <f t="shared" si="8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82"/>
        <v/>
      </c>
      <c r="P2914" s="103"/>
      <c r="Q2914" s="103" t="str">
        <f>IF(P2914&lt;&gt;"",VLOOKUP(P2914,'Drop-down lists'!$Z$8:$AA$9,2,FALSE),"-")</f>
        <v>-</v>
      </c>
      <c r="R2914" s="12"/>
      <c r="S2914" s="12"/>
      <c r="T2914" s="12"/>
      <c r="U2914" s="158" t="str">
        <f t="shared" si="8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82"/>
        <v/>
      </c>
      <c r="P2915" s="103"/>
      <c r="Q2915" s="103" t="str">
        <f>IF(P2915&lt;&gt;"",VLOOKUP(P2915,'Drop-down lists'!$Z$8:$AA$9,2,FALSE),"-")</f>
        <v>-</v>
      </c>
      <c r="R2915" s="12"/>
      <c r="S2915" s="12"/>
      <c r="T2915" s="12"/>
      <c r="U2915" s="158" t="str">
        <f t="shared" si="8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82"/>
        <v/>
      </c>
      <c r="P2916" s="103"/>
      <c r="Q2916" s="103" t="str">
        <f>IF(P2916&lt;&gt;"",VLOOKUP(P2916,'Drop-down lists'!$Z$8:$AA$9,2,FALSE),"-")</f>
        <v>-</v>
      </c>
      <c r="R2916" s="12"/>
      <c r="S2916" s="12"/>
      <c r="T2916" s="12"/>
      <c r="U2916" s="158" t="str">
        <f t="shared" si="8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82"/>
        <v/>
      </c>
      <c r="P2917" s="103"/>
      <c r="Q2917" s="103" t="str">
        <f>IF(P2917&lt;&gt;"",VLOOKUP(P2917,'Drop-down lists'!$Z$8:$AA$9,2,FALSE),"-")</f>
        <v>-</v>
      </c>
      <c r="R2917" s="12"/>
      <c r="S2917" s="12"/>
      <c r="T2917" s="12"/>
      <c r="U2917" s="158" t="str">
        <f t="shared" si="8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82"/>
        <v/>
      </c>
      <c r="P2918" s="103"/>
      <c r="Q2918" s="103" t="str">
        <f>IF(P2918&lt;&gt;"",VLOOKUP(P2918,'Drop-down lists'!$Z$8:$AA$9,2,FALSE),"-")</f>
        <v>-</v>
      </c>
      <c r="R2918" s="12"/>
      <c r="S2918" s="12"/>
      <c r="T2918" s="12"/>
      <c r="U2918" s="158" t="str">
        <f t="shared" si="8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82"/>
        <v/>
      </c>
      <c r="P2919" s="103"/>
      <c r="Q2919" s="103" t="str">
        <f>IF(P2919&lt;&gt;"",VLOOKUP(P2919,'Drop-down lists'!$Z$8:$AA$9,2,FALSE),"-")</f>
        <v>-</v>
      </c>
      <c r="R2919" s="12"/>
      <c r="S2919" s="12"/>
      <c r="T2919" s="12"/>
      <c r="U2919" s="158" t="str">
        <f t="shared" si="8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82"/>
        <v/>
      </c>
      <c r="P2920" s="103"/>
      <c r="Q2920" s="103" t="str">
        <f>IF(P2920&lt;&gt;"",VLOOKUP(P2920,'Drop-down lists'!$Z$8:$AA$9,2,FALSE),"-")</f>
        <v>-</v>
      </c>
      <c r="R2920" s="12"/>
      <c r="S2920" s="12"/>
      <c r="T2920" s="12"/>
      <c r="U2920" s="158" t="str">
        <f t="shared" si="8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82"/>
        <v/>
      </c>
      <c r="P2921" s="103"/>
      <c r="Q2921" s="103" t="str">
        <f>IF(P2921&lt;&gt;"",VLOOKUP(P2921,'Drop-down lists'!$Z$8:$AA$9,2,FALSE),"-")</f>
        <v>-</v>
      </c>
      <c r="R2921" s="12"/>
      <c r="S2921" s="12"/>
      <c r="T2921" s="12"/>
      <c r="U2921" s="158" t="str">
        <f t="shared" si="8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82"/>
        <v/>
      </c>
      <c r="P2922" s="103"/>
      <c r="Q2922" s="103" t="str">
        <f>IF(P2922&lt;&gt;"",VLOOKUP(P2922,'Drop-down lists'!$Z$8:$AA$9,2,FALSE),"-")</f>
        <v>-</v>
      </c>
      <c r="R2922" s="12"/>
      <c r="S2922" s="12"/>
      <c r="T2922" s="12"/>
      <c r="U2922" s="158" t="str">
        <f t="shared" si="8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82"/>
        <v/>
      </c>
      <c r="P2923" s="103"/>
      <c r="Q2923" s="103" t="str">
        <f>IF(P2923&lt;&gt;"",VLOOKUP(P2923,'Drop-down lists'!$Z$8:$AA$9,2,FALSE),"-")</f>
        <v>-</v>
      </c>
      <c r="R2923" s="12"/>
      <c r="S2923" s="12"/>
      <c r="T2923" s="12"/>
      <c r="U2923" s="158" t="str">
        <f t="shared" si="8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82"/>
        <v/>
      </c>
      <c r="P2924" s="103"/>
      <c r="Q2924" s="103" t="str">
        <f>IF(P2924&lt;&gt;"",VLOOKUP(P2924,'Drop-down lists'!$Z$8:$AA$9,2,FALSE),"-")</f>
        <v>-</v>
      </c>
      <c r="R2924" s="12"/>
      <c r="S2924" s="12"/>
      <c r="T2924" s="12"/>
      <c r="U2924" s="158" t="str">
        <f t="shared" si="8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82"/>
        <v/>
      </c>
      <c r="P2925" s="103"/>
      <c r="Q2925" s="103" t="str">
        <f>IF(P2925&lt;&gt;"",VLOOKUP(P2925,'Drop-down lists'!$Z$8:$AA$9,2,FALSE),"-")</f>
        <v>-</v>
      </c>
      <c r="R2925" s="12"/>
      <c r="S2925" s="12"/>
      <c r="T2925" s="12"/>
      <c r="U2925" s="158" t="str">
        <f t="shared" si="83"/>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82"/>
        <v/>
      </c>
      <c r="P2926" s="103"/>
      <c r="Q2926" s="103" t="str">
        <f>IF(P2926&lt;&gt;"",VLOOKUP(P2926,'Drop-down lists'!$Z$8:$AA$9,2,FALSE),"-")</f>
        <v>-</v>
      </c>
      <c r="R2926" s="12"/>
      <c r="S2926" s="12"/>
      <c r="T2926" s="12"/>
      <c r="U2926" s="158" t="str">
        <f t="shared" si="83"/>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82"/>
        <v/>
      </c>
      <c r="P2927" s="103"/>
      <c r="Q2927" s="103" t="str">
        <f>IF(P2927&lt;&gt;"",VLOOKUP(P2927,'Drop-down lists'!$Z$8:$AA$9,2,FALSE),"-")</f>
        <v>-</v>
      </c>
      <c r="R2927" s="12"/>
      <c r="S2927" s="12"/>
      <c r="T2927" s="12"/>
      <c r="U2927" s="158" t="str">
        <f t="shared" si="83"/>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82"/>
        <v/>
      </c>
      <c r="P2928" s="103"/>
      <c r="Q2928" s="103" t="str">
        <f>IF(P2928&lt;&gt;"",VLOOKUP(P2928,'Drop-down lists'!$Z$8:$AA$9,2,FALSE),"-")</f>
        <v>-</v>
      </c>
      <c r="R2928" s="12"/>
      <c r="S2928" s="12"/>
      <c r="T2928" s="12"/>
      <c r="U2928" s="158" t="str">
        <f t="shared" si="83"/>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82"/>
        <v/>
      </c>
      <c r="P2929" s="103"/>
      <c r="Q2929" s="103" t="str">
        <f>IF(P2929&lt;&gt;"",VLOOKUP(P2929,'Drop-down lists'!$Z$8:$AA$9,2,FALSE),"-")</f>
        <v>-</v>
      </c>
      <c r="R2929" s="12"/>
      <c r="S2929" s="12"/>
      <c r="T2929" s="12"/>
      <c r="U2929" s="158" t="str">
        <f t="shared" si="83"/>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82"/>
        <v/>
      </c>
      <c r="P2930" s="103"/>
      <c r="Q2930" s="103" t="str">
        <f>IF(P2930&lt;&gt;"",VLOOKUP(P2930,'Drop-down lists'!$Z$8:$AA$9,2,FALSE),"-")</f>
        <v>-</v>
      </c>
      <c r="R2930" s="12"/>
      <c r="S2930" s="12"/>
      <c r="T2930" s="12"/>
      <c r="U2930" s="158" t="str">
        <f t="shared" si="83"/>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82"/>
        <v/>
      </c>
      <c r="P2931" s="103"/>
      <c r="Q2931" s="103" t="str">
        <f>IF(P2931&lt;&gt;"",VLOOKUP(P2931,'Drop-down lists'!$Z$8:$AA$9,2,FALSE),"-")</f>
        <v>-</v>
      </c>
      <c r="R2931" s="12"/>
      <c r="S2931" s="12"/>
      <c r="T2931" s="12"/>
      <c r="U2931" s="158" t="str">
        <f t="shared" si="83"/>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82"/>
        <v/>
      </c>
      <c r="P2932" s="103"/>
      <c r="Q2932" s="103" t="str">
        <f>IF(P2932&lt;&gt;"",VLOOKUP(P2932,'Drop-down lists'!$Z$8:$AA$9,2,FALSE),"-")</f>
        <v>-</v>
      </c>
      <c r="R2932" s="12"/>
      <c r="S2932" s="12"/>
      <c r="T2932" s="12"/>
      <c r="U2932" s="158" t="str">
        <f t="shared" si="83"/>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82"/>
        <v/>
      </c>
      <c r="P2933" s="103"/>
      <c r="Q2933" s="103" t="str">
        <f>IF(P2933&lt;&gt;"",VLOOKUP(P2933,'Drop-down lists'!$Z$8:$AA$9,2,FALSE),"-")</f>
        <v>-</v>
      </c>
      <c r="R2933" s="12"/>
      <c r="S2933" s="12"/>
      <c r="T2933" s="12"/>
      <c r="U2933" s="158" t="str">
        <f t="shared" si="83"/>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82"/>
        <v/>
      </c>
      <c r="P2934" s="103"/>
      <c r="Q2934" s="103" t="str">
        <f>IF(P2934&lt;&gt;"",VLOOKUP(P2934,'Drop-down lists'!$Z$8:$AA$9,2,FALSE),"-")</f>
        <v>-</v>
      </c>
      <c r="R2934" s="12"/>
      <c r="S2934" s="12"/>
      <c r="T2934" s="12"/>
      <c r="U2934" s="158" t="str">
        <f t="shared" si="83"/>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82"/>
        <v/>
      </c>
      <c r="P2935" s="103"/>
      <c r="Q2935" s="103" t="str">
        <f>IF(P2935&lt;&gt;"",VLOOKUP(P2935,'Drop-down lists'!$Z$8:$AA$9,2,FALSE),"-")</f>
        <v>-</v>
      </c>
      <c r="R2935" s="12"/>
      <c r="S2935" s="12"/>
      <c r="T2935" s="12"/>
      <c r="U2935" s="158" t="str">
        <f t="shared" si="83"/>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82"/>
        <v/>
      </c>
      <c r="P2936" s="103"/>
      <c r="Q2936" s="103" t="str">
        <f>IF(P2936&lt;&gt;"",VLOOKUP(P2936,'Drop-down lists'!$Z$8:$AA$9,2,FALSE),"-")</f>
        <v>-</v>
      </c>
      <c r="R2936" s="12"/>
      <c r="S2936" s="12"/>
      <c r="T2936" s="12"/>
      <c r="U2936" s="158" t="str">
        <f t="shared" si="83"/>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82"/>
        <v/>
      </c>
      <c r="P2937" s="103"/>
      <c r="Q2937" s="103" t="str">
        <f>IF(P2937&lt;&gt;"",VLOOKUP(P2937,'Drop-down lists'!$Z$8:$AA$9,2,FALSE),"-")</f>
        <v>-</v>
      </c>
      <c r="R2937" s="12"/>
      <c r="S2937" s="12"/>
      <c r="T2937" s="12"/>
      <c r="U2937" s="158" t="str">
        <f t="shared" si="83"/>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82"/>
        <v/>
      </c>
      <c r="P2938" s="103"/>
      <c r="Q2938" s="103" t="str">
        <f>IF(P2938&lt;&gt;"",VLOOKUP(P2938,'Drop-down lists'!$Z$8:$AA$9,2,FALSE),"-")</f>
        <v>-</v>
      </c>
      <c r="R2938" s="12"/>
      <c r="S2938" s="12"/>
      <c r="T2938" s="12"/>
      <c r="U2938" s="158" t="str">
        <f t="shared" si="83"/>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82"/>
        <v/>
      </c>
      <c r="P2939" s="103"/>
      <c r="Q2939" s="103" t="str">
        <f>IF(P2939&lt;&gt;"",VLOOKUP(P2939,'Drop-down lists'!$Z$8:$AA$9,2,FALSE),"-")</f>
        <v>-</v>
      </c>
      <c r="R2939" s="12"/>
      <c r="S2939" s="12"/>
      <c r="T2939" s="12"/>
      <c r="U2939" s="158" t="str">
        <f t="shared" si="83"/>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82"/>
        <v/>
      </c>
      <c r="P2940" s="103"/>
      <c r="Q2940" s="103" t="str">
        <f>IF(P2940&lt;&gt;"",VLOOKUP(P2940,'Drop-down lists'!$Z$8:$AA$9,2,FALSE),"-")</f>
        <v>-</v>
      </c>
      <c r="R2940" s="12"/>
      <c r="S2940" s="12"/>
      <c r="T2940" s="12"/>
      <c r="U2940" s="158" t="str">
        <f t="shared" si="83"/>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82"/>
        <v/>
      </c>
      <c r="P2941" s="103"/>
      <c r="Q2941" s="103" t="str">
        <f>IF(P2941&lt;&gt;"",VLOOKUP(P2941,'Drop-down lists'!$Z$8:$AA$9,2,FALSE),"-")</f>
        <v>-</v>
      </c>
      <c r="R2941" s="12"/>
      <c r="S2941" s="12"/>
      <c r="T2941" s="12"/>
      <c r="U2941" s="158" t="str">
        <f t="shared" si="83"/>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82"/>
        <v/>
      </c>
      <c r="P2942" s="103"/>
      <c r="Q2942" s="103" t="str">
        <f>IF(P2942&lt;&gt;"",VLOOKUP(P2942,'Drop-down lists'!$Z$8:$AA$9,2,FALSE),"-")</f>
        <v>-</v>
      </c>
      <c r="R2942" s="12"/>
      <c r="S2942" s="12"/>
      <c r="T2942" s="12"/>
      <c r="U2942" s="158" t="str">
        <f t="shared" si="83"/>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82"/>
        <v/>
      </c>
      <c r="P2943" s="103"/>
      <c r="Q2943" s="103" t="str">
        <f>IF(P2943&lt;&gt;"",VLOOKUP(P2943,'Drop-down lists'!$Z$8:$AA$9,2,FALSE),"-")</f>
        <v>-</v>
      </c>
      <c r="R2943" s="12"/>
      <c r="S2943" s="12"/>
      <c r="T2943" s="12"/>
      <c r="U2943" s="158" t="str">
        <f t="shared" si="83"/>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82"/>
        <v/>
      </c>
      <c r="P2944" s="103"/>
      <c r="Q2944" s="103" t="str">
        <f>IF(P2944&lt;&gt;"",VLOOKUP(P2944,'Drop-down lists'!$Z$8:$AA$9,2,FALSE),"-")</f>
        <v>-</v>
      </c>
      <c r="R2944" s="12"/>
      <c r="S2944" s="12"/>
      <c r="T2944" s="12"/>
      <c r="U2944" s="158" t="str">
        <f t="shared" si="83"/>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82"/>
        <v/>
      </c>
      <c r="P2945" s="103"/>
      <c r="Q2945" s="103" t="str">
        <f>IF(P2945&lt;&gt;"",VLOOKUP(P2945,'Drop-down lists'!$Z$8:$AA$9,2,FALSE),"-")</f>
        <v>-</v>
      </c>
      <c r="R2945" s="12"/>
      <c r="S2945" s="12"/>
      <c r="T2945" s="12"/>
      <c r="U2945" s="158" t="str">
        <f t="shared" si="83"/>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82"/>
        <v/>
      </c>
      <c r="P2946" s="103"/>
      <c r="Q2946" s="103" t="str">
        <f>IF(P2946&lt;&gt;"",VLOOKUP(P2946,'Drop-down lists'!$Z$8:$AA$9,2,FALSE),"-")</f>
        <v>-</v>
      </c>
      <c r="R2946" s="12"/>
      <c r="S2946" s="12"/>
      <c r="T2946" s="12"/>
      <c r="U2946" s="158" t="str">
        <f t="shared" si="83"/>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82"/>
        <v/>
      </c>
      <c r="P2947" s="103"/>
      <c r="Q2947" s="103" t="str">
        <f>IF(P2947&lt;&gt;"",VLOOKUP(P2947,'Drop-down lists'!$Z$8:$AA$9,2,FALSE),"-")</f>
        <v>-</v>
      </c>
      <c r="R2947" s="12"/>
      <c r="S2947" s="12"/>
      <c r="T2947" s="12"/>
      <c r="U2947" s="158" t="str">
        <f t="shared" si="83"/>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82"/>
        <v/>
      </c>
      <c r="P2948" s="103"/>
      <c r="Q2948" s="103" t="str">
        <f>IF(P2948&lt;&gt;"",VLOOKUP(P2948,'Drop-down lists'!$Z$8:$AA$9,2,FALSE),"-")</f>
        <v>-</v>
      </c>
      <c r="R2948" s="12"/>
      <c r="S2948" s="12"/>
      <c r="T2948" s="12"/>
      <c r="U2948" s="158" t="str">
        <f t="shared" si="83"/>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84">IF(L2949&lt;&gt;"",IF(J2949="East",(L2949+(M2949+N2949/60)/60),IF(J2949="West",-(L2949+(M2949+N2949/60)/60),"East/West?")),"")</f>
        <v/>
      </c>
      <c r="P2949" s="103"/>
      <c r="Q2949" s="103" t="str">
        <f>IF(P2949&lt;&gt;"",VLOOKUP(P2949,'Drop-down lists'!$Z$8:$AA$9,2,FALSE),"-")</f>
        <v>-</v>
      </c>
      <c r="R2949" s="12"/>
      <c r="S2949" s="12"/>
      <c r="T2949" s="12"/>
      <c r="U2949" s="158" t="str">
        <f t="shared" ref="U2949:U3000" si="85">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84"/>
        <v/>
      </c>
      <c r="P2950" s="103"/>
      <c r="Q2950" s="103" t="str">
        <f>IF(P2950&lt;&gt;"",VLOOKUP(P2950,'Drop-down lists'!$Z$8:$AA$9,2,FALSE),"-")</f>
        <v>-</v>
      </c>
      <c r="R2950" s="12"/>
      <c r="S2950" s="12"/>
      <c r="T2950" s="12"/>
      <c r="U2950" s="158" t="str">
        <f t="shared" si="85"/>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84"/>
        <v/>
      </c>
      <c r="P2951" s="103"/>
      <c r="Q2951" s="103" t="str">
        <f>IF(P2951&lt;&gt;"",VLOOKUP(P2951,'Drop-down lists'!$Z$8:$AA$9,2,FALSE),"-")</f>
        <v>-</v>
      </c>
      <c r="R2951" s="12"/>
      <c r="S2951" s="12"/>
      <c r="T2951" s="12"/>
      <c r="U2951" s="158" t="str">
        <f t="shared" si="85"/>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84"/>
        <v/>
      </c>
      <c r="P2952" s="103"/>
      <c r="Q2952" s="103" t="str">
        <f>IF(P2952&lt;&gt;"",VLOOKUP(P2952,'Drop-down lists'!$Z$8:$AA$9,2,FALSE),"-")</f>
        <v>-</v>
      </c>
      <c r="R2952" s="12"/>
      <c r="S2952" s="12"/>
      <c r="T2952" s="12"/>
      <c r="U2952" s="158" t="str">
        <f t="shared" si="85"/>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84"/>
        <v/>
      </c>
      <c r="P2953" s="103"/>
      <c r="Q2953" s="103" t="str">
        <f>IF(P2953&lt;&gt;"",VLOOKUP(P2953,'Drop-down lists'!$Z$8:$AA$9,2,FALSE),"-")</f>
        <v>-</v>
      </c>
      <c r="R2953" s="12"/>
      <c r="S2953" s="12"/>
      <c r="T2953" s="12"/>
      <c r="U2953" s="158" t="str">
        <f t="shared" si="85"/>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84"/>
        <v/>
      </c>
      <c r="P2954" s="103"/>
      <c r="Q2954" s="103" t="str">
        <f>IF(P2954&lt;&gt;"",VLOOKUP(P2954,'Drop-down lists'!$Z$8:$AA$9,2,FALSE),"-")</f>
        <v>-</v>
      </c>
      <c r="R2954" s="12"/>
      <c r="S2954" s="12"/>
      <c r="T2954" s="12"/>
      <c r="U2954" s="158" t="str">
        <f t="shared" si="85"/>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84"/>
        <v/>
      </c>
      <c r="P2955" s="103"/>
      <c r="Q2955" s="103" t="str">
        <f>IF(P2955&lt;&gt;"",VLOOKUP(P2955,'Drop-down lists'!$Z$8:$AA$9,2,FALSE),"-")</f>
        <v>-</v>
      </c>
      <c r="R2955" s="12"/>
      <c r="S2955" s="12"/>
      <c r="T2955" s="12"/>
      <c r="U2955" s="158" t="str">
        <f t="shared" si="85"/>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84"/>
        <v/>
      </c>
      <c r="P2956" s="103"/>
      <c r="Q2956" s="103" t="str">
        <f>IF(P2956&lt;&gt;"",VLOOKUP(P2956,'Drop-down lists'!$Z$8:$AA$9,2,FALSE),"-")</f>
        <v>-</v>
      </c>
      <c r="R2956" s="12"/>
      <c r="S2956" s="12"/>
      <c r="T2956" s="12"/>
      <c r="U2956" s="158" t="str">
        <f t="shared" si="85"/>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84"/>
        <v/>
      </c>
      <c r="P2957" s="103"/>
      <c r="Q2957" s="103" t="str">
        <f>IF(P2957&lt;&gt;"",VLOOKUP(P2957,'Drop-down lists'!$Z$8:$AA$9,2,FALSE),"-")</f>
        <v>-</v>
      </c>
      <c r="R2957" s="12"/>
      <c r="S2957" s="12"/>
      <c r="T2957" s="12"/>
      <c r="U2957" s="158" t="str">
        <f t="shared" si="85"/>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84"/>
        <v/>
      </c>
      <c r="P2958" s="103"/>
      <c r="Q2958" s="103" t="str">
        <f>IF(P2958&lt;&gt;"",VLOOKUP(P2958,'Drop-down lists'!$Z$8:$AA$9,2,FALSE),"-")</f>
        <v>-</v>
      </c>
      <c r="R2958" s="12"/>
      <c r="S2958" s="12"/>
      <c r="T2958" s="12"/>
      <c r="U2958" s="158" t="str">
        <f t="shared" si="85"/>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84"/>
        <v/>
      </c>
      <c r="P2959" s="103"/>
      <c r="Q2959" s="103" t="str">
        <f>IF(P2959&lt;&gt;"",VLOOKUP(P2959,'Drop-down lists'!$Z$8:$AA$9,2,FALSE),"-")</f>
        <v>-</v>
      </c>
      <c r="R2959" s="12"/>
      <c r="S2959" s="12"/>
      <c r="T2959" s="12"/>
      <c r="U2959" s="158" t="str">
        <f t="shared" si="85"/>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84"/>
        <v/>
      </c>
      <c r="P2960" s="103"/>
      <c r="Q2960" s="103" t="str">
        <f>IF(P2960&lt;&gt;"",VLOOKUP(P2960,'Drop-down lists'!$Z$8:$AA$9,2,FALSE),"-")</f>
        <v>-</v>
      </c>
      <c r="R2960" s="12"/>
      <c r="S2960" s="12"/>
      <c r="T2960" s="12"/>
      <c r="U2960" s="158" t="str">
        <f t="shared" si="85"/>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84"/>
        <v/>
      </c>
      <c r="P2961" s="103"/>
      <c r="Q2961" s="103" t="str">
        <f>IF(P2961&lt;&gt;"",VLOOKUP(P2961,'Drop-down lists'!$Z$8:$AA$9,2,FALSE),"-")</f>
        <v>-</v>
      </c>
      <c r="R2961" s="12"/>
      <c r="S2961" s="12"/>
      <c r="T2961" s="12"/>
      <c r="U2961" s="158" t="str">
        <f t="shared" si="85"/>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84"/>
        <v/>
      </c>
      <c r="P2962" s="103"/>
      <c r="Q2962" s="103" t="str">
        <f>IF(P2962&lt;&gt;"",VLOOKUP(P2962,'Drop-down lists'!$Z$8:$AA$9,2,FALSE),"-")</f>
        <v>-</v>
      </c>
      <c r="R2962" s="12"/>
      <c r="S2962" s="12"/>
      <c r="T2962" s="12"/>
      <c r="U2962" s="158" t="str">
        <f t="shared" si="85"/>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84"/>
        <v/>
      </c>
      <c r="P2963" s="103"/>
      <c r="Q2963" s="103" t="str">
        <f>IF(P2963&lt;&gt;"",VLOOKUP(P2963,'Drop-down lists'!$Z$8:$AA$9,2,FALSE),"-")</f>
        <v>-</v>
      </c>
      <c r="R2963" s="12"/>
      <c r="S2963" s="12"/>
      <c r="T2963" s="12"/>
      <c r="U2963" s="158" t="str">
        <f t="shared" si="85"/>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84"/>
        <v/>
      </c>
      <c r="P2964" s="103"/>
      <c r="Q2964" s="103" t="str">
        <f>IF(P2964&lt;&gt;"",VLOOKUP(P2964,'Drop-down lists'!$Z$8:$AA$9,2,FALSE),"-")</f>
        <v>-</v>
      </c>
      <c r="R2964" s="12"/>
      <c r="S2964" s="12"/>
      <c r="T2964" s="12"/>
      <c r="U2964" s="158" t="str">
        <f t="shared" si="85"/>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84"/>
        <v/>
      </c>
      <c r="P2965" s="103"/>
      <c r="Q2965" s="103" t="str">
        <f>IF(P2965&lt;&gt;"",VLOOKUP(P2965,'Drop-down lists'!$Z$8:$AA$9,2,FALSE),"-")</f>
        <v>-</v>
      </c>
      <c r="R2965" s="12"/>
      <c r="S2965" s="12"/>
      <c r="T2965" s="12"/>
      <c r="U2965" s="158" t="str">
        <f t="shared" si="85"/>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84"/>
        <v/>
      </c>
      <c r="P2966" s="103"/>
      <c r="Q2966" s="103" t="str">
        <f>IF(P2966&lt;&gt;"",VLOOKUP(P2966,'Drop-down lists'!$Z$8:$AA$9,2,FALSE),"-")</f>
        <v>-</v>
      </c>
      <c r="R2966" s="12"/>
      <c r="S2966" s="12"/>
      <c r="T2966" s="12"/>
      <c r="U2966" s="158" t="str">
        <f t="shared" si="85"/>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84"/>
        <v/>
      </c>
      <c r="P2967" s="103"/>
      <c r="Q2967" s="103" t="str">
        <f>IF(P2967&lt;&gt;"",VLOOKUP(P2967,'Drop-down lists'!$Z$8:$AA$9,2,FALSE),"-")</f>
        <v>-</v>
      </c>
      <c r="R2967" s="12"/>
      <c r="S2967" s="12"/>
      <c r="T2967" s="12"/>
      <c r="U2967" s="158" t="str">
        <f t="shared" si="85"/>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84"/>
        <v/>
      </c>
      <c r="P2968" s="103"/>
      <c r="Q2968" s="103" t="str">
        <f>IF(P2968&lt;&gt;"",VLOOKUP(P2968,'Drop-down lists'!$Z$8:$AA$9,2,FALSE),"-")</f>
        <v>-</v>
      </c>
      <c r="R2968" s="12"/>
      <c r="S2968" s="12"/>
      <c r="T2968" s="12"/>
      <c r="U2968" s="158" t="str">
        <f t="shared" si="85"/>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84"/>
        <v/>
      </c>
      <c r="P2969" s="103"/>
      <c r="Q2969" s="103" t="str">
        <f>IF(P2969&lt;&gt;"",VLOOKUP(P2969,'Drop-down lists'!$Z$8:$AA$9,2,FALSE),"-")</f>
        <v>-</v>
      </c>
      <c r="R2969" s="12"/>
      <c r="S2969" s="12"/>
      <c r="T2969" s="12"/>
      <c r="U2969" s="158" t="str">
        <f t="shared" si="85"/>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84"/>
        <v/>
      </c>
      <c r="P2970" s="103"/>
      <c r="Q2970" s="103" t="str">
        <f>IF(P2970&lt;&gt;"",VLOOKUP(P2970,'Drop-down lists'!$Z$8:$AA$9,2,FALSE),"-")</f>
        <v>-</v>
      </c>
      <c r="R2970" s="12"/>
      <c r="S2970" s="12"/>
      <c r="T2970" s="12"/>
      <c r="U2970" s="158" t="str">
        <f t="shared" si="85"/>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84"/>
        <v/>
      </c>
      <c r="P2971" s="103"/>
      <c r="Q2971" s="103" t="str">
        <f>IF(P2971&lt;&gt;"",VLOOKUP(P2971,'Drop-down lists'!$Z$8:$AA$9,2,FALSE),"-")</f>
        <v>-</v>
      </c>
      <c r="R2971" s="12"/>
      <c r="S2971" s="12"/>
      <c r="T2971" s="12"/>
      <c r="U2971" s="158" t="str">
        <f t="shared" si="85"/>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84"/>
        <v/>
      </c>
      <c r="P2972" s="103"/>
      <c r="Q2972" s="103" t="str">
        <f>IF(P2972&lt;&gt;"",VLOOKUP(P2972,'Drop-down lists'!$Z$8:$AA$9,2,FALSE),"-")</f>
        <v>-</v>
      </c>
      <c r="R2972" s="12"/>
      <c r="S2972" s="12"/>
      <c r="T2972" s="12"/>
      <c r="U2972" s="158" t="str">
        <f t="shared" si="85"/>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84"/>
        <v/>
      </c>
      <c r="P2973" s="103"/>
      <c r="Q2973" s="103" t="str">
        <f>IF(P2973&lt;&gt;"",VLOOKUP(P2973,'Drop-down lists'!$Z$8:$AA$9,2,FALSE),"-")</f>
        <v>-</v>
      </c>
      <c r="R2973" s="12"/>
      <c r="S2973" s="12"/>
      <c r="T2973" s="12"/>
      <c r="U2973" s="158" t="str">
        <f t="shared" si="85"/>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84"/>
        <v/>
      </c>
      <c r="P2974" s="103"/>
      <c r="Q2974" s="103" t="str">
        <f>IF(P2974&lt;&gt;"",VLOOKUP(P2974,'Drop-down lists'!$Z$8:$AA$9,2,FALSE),"-")</f>
        <v>-</v>
      </c>
      <c r="R2974" s="12"/>
      <c r="S2974" s="12"/>
      <c r="T2974" s="12"/>
      <c r="U2974" s="158" t="str">
        <f t="shared" si="85"/>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84"/>
        <v/>
      </c>
      <c r="P2975" s="103"/>
      <c r="Q2975" s="103" t="str">
        <f>IF(P2975&lt;&gt;"",VLOOKUP(P2975,'Drop-down lists'!$Z$8:$AA$9,2,FALSE),"-")</f>
        <v>-</v>
      </c>
      <c r="R2975" s="12"/>
      <c r="S2975" s="12"/>
      <c r="T2975" s="12"/>
      <c r="U2975" s="158" t="str">
        <f t="shared" si="85"/>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84"/>
        <v/>
      </c>
      <c r="P2976" s="103"/>
      <c r="Q2976" s="103" t="str">
        <f>IF(P2976&lt;&gt;"",VLOOKUP(P2976,'Drop-down lists'!$Z$8:$AA$9,2,FALSE),"-")</f>
        <v>-</v>
      </c>
      <c r="R2976" s="12"/>
      <c r="S2976" s="12"/>
      <c r="T2976" s="12"/>
      <c r="U2976" s="158" t="str">
        <f t="shared" si="85"/>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84"/>
        <v/>
      </c>
      <c r="P2977" s="103"/>
      <c r="Q2977" s="103" t="str">
        <f>IF(P2977&lt;&gt;"",VLOOKUP(P2977,'Drop-down lists'!$Z$8:$AA$9,2,FALSE),"-")</f>
        <v>-</v>
      </c>
      <c r="R2977" s="12"/>
      <c r="S2977" s="12"/>
      <c r="T2977" s="12"/>
      <c r="U2977" s="158" t="str">
        <f t="shared" si="85"/>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84"/>
        <v/>
      </c>
      <c r="P2978" s="103"/>
      <c r="Q2978" s="103" t="str">
        <f>IF(P2978&lt;&gt;"",VLOOKUP(P2978,'Drop-down lists'!$Z$8:$AA$9,2,FALSE),"-")</f>
        <v>-</v>
      </c>
      <c r="R2978" s="12"/>
      <c r="S2978" s="12"/>
      <c r="T2978" s="12"/>
      <c r="U2978" s="158" t="str">
        <f t="shared" si="85"/>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84"/>
        <v/>
      </c>
      <c r="P2979" s="103"/>
      <c r="Q2979" s="103" t="str">
        <f>IF(P2979&lt;&gt;"",VLOOKUP(P2979,'Drop-down lists'!$Z$8:$AA$9,2,FALSE),"-")</f>
        <v>-</v>
      </c>
      <c r="R2979" s="12"/>
      <c r="S2979" s="12"/>
      <c r="T2979" s="12"/>
      <c r="U2979" s="158" t="str">
        <f t="shared" si="85"/>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84"/>
        <v/>
      </c>
      <c r="P2980" s="103"/>
      <c r="Q2980" s="103" t="str">
        <f>IF(P2980&lt;&gt;"",VLOOKUP(P2980,'Drop-down lists'!$Z$8:$AA$9,2,FALSE),"-")</f>
        <v>-</v>
      </c>
      <c r="R2980" s="12"/>
      <c r="S2980" s="12"/>
      <c r="T2980" s="12"/>
      <c r="U2980" s="158" t="str">
        <f t="shared" si="85"/>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84"/>
        <v/>
      </c>
      <c r="P2981" s="103"/>
      <c r="Q2981" s="103" t="str">
        <f>IF(P2981&lt;&gt;"",VLOOKUP(P2981,'Drop-down lists'!$Z$8:$AA$9,2,FALSE),"-")</f>
        <v>-</v>
      </c>
      <c r="R2981" s="12"/>
      <c r="S2981" s="12"/>
      <c r="T2981" s="12"/>
      <c r="U2981" s="158" t="str">
        <f t="shared" si="85"/>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84"/>
        <v/>
      </c>
      <c r="P2982" s="103"/>
      <c r="Q2982" s="103" t="str">
        <f>IF(P2982&lt;&gt;"",VLOOKUP(P2982,'Drop-down lists'!$Z$8:$AA$9,2,FALSE),"-")</f>
        <v>-</v>
      </c>
      <c r="R2982" s="12"/>
      <c r="S2982" s="12"/>
      <c r="T2982" s="12"/>
      <c r="U2982" s="158" t="str">
        <f t="shared" si="85"/>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84"/>
        <v/>
      </c>
      <c r="P2983" s="103"/>
      <c r="Q2983" s="103" t="str">
        <f>IF(P2983&lt;&gt;"",VLOOKUP(P2983,'Drop-down lists'!$Z$8:$AA$9,2,FALSE),"-")</f>
        <v>-</v>
      </c>
      <c r="R2983" s="12"/>
      <c r="S2983" s="12"/>
      <c r="T2983" s="12"/>
      <c r="U2983" s="158" t="str">
        <f t="shared" si="85"/>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84"/>
        <v/>
      </c>
      <c r="P2984" s="103"/>
      <c r="Q2984" s="103" t="str">
        <f>IF(P2984&lt;&gt;"",VLOOKUP(P2984,'Drop-down lists'!$Z$8:$AA$9,2,FALSE),"-")</f>
        <v>-</v>
      </c>
      <c r="R2984" s="12"/>
      <c r="S2984" s="12"/>
      <c r="T2984" s="12"/>
      <c r="U2984" s="158" t="str">
        <f t="shared" si="85"/>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84"/>
        <v/>
      </c>
      <c r="P2985" s="103"/>
      <c r="Q2985" s="103" t="str">
        <f>IF(P2985&lt;&gt;"",VLOOKUP(P2985,'Drop-down lists'!$Z$8:$AA$9,2,FALSE),"-")</f>
        <v>-</v>
      </c>
      <c r="R2985" s="12"/>
      <c r="S2985" s="12"/>
      <c r="T2985" s="12"/>
      <c r="U2985" s="158" t="str">
        <f t="shared" si="85"/>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84"/>
        <v/>
      </c>
      <c r="P2986" s="103"/>
      <c r="Q2986" s="103" t="str">
        <f>IF(P2986&lt;&gt;"",VLOOKUP(P2986,'Drop-down lists'!$Z$8:$AA$9,2,FALSE),"-")</f>
        <v>-</v>
      </c>
      <c r="R2986" s="12"/>
      <c r="S2986" s="12"/>
      <c r="T2986" s="12"/>
      <c r="U2986" s="158" t="str">
        <f t="shared" si="85"/>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84"/>
        <v/>
      </c>
      <c r="P2987" s="103"/>
      <c r="Q2987" s="103" t="str">
        <f>IF(P2987&lt;&gt;"",VLOOKUP(P2987,'Drop-down lists'!$Z$8:$AA$9,2,FALSE),"-")</f>
        <v>-</v>
      </c>
      <c r="R2987" s="12"/>
      <c r="S2987" s="12"/>
      <c r="T2987" s="12"/>
      <c r="U2987" s="158" t="str">
        <f t="shared" si="85"/>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84"/>
        <v/>
      </c>
      <c r="P2988" s="103"/>
      <c r="Q2988" s="103" t="str">
        <f>IF(P2988&lt;&gt;"",VLOOKUP(P2988,'Drop-down lists'!$Z$8:$AA$9,2,FALSE),"-")</f>
        <v>-</v>
      </c>
      <c r="R2988" s="12"/>
      <c r="S2988" s="12"/>
      <c r="T2988" s="12"/>
      <c r="U2988" s="158" t="str">
        <f t="shared" si="85"/>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84"/>
        <v/>
      </c>
      <c r="P2989" s="103"/>
      <c r="Q2989" s="103" t="str">
        <f>IF(P2989&lt;&gt;"",VLOOKUP(P2989,'Drop-down lists'!$Z$8:$AA$9,2,FALSE),"-")</f>
        <v>-</v>
      </c>
      <c r="R2989" s="12"/>
      <c r="S2989" s="12"/>
      <c r="T2989" s="12"/>
      <c r="U2989" s="158" t="str">
        <f t="shared" si="85"/>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84"/>
        <v/>
      </c>
      <c r="P2990" s="103"/>
      <c r="Q2990" s="103" t="str">
        <f>IF(P2990&lt;&gt;"",VLOOKUP(P2990,'Drop-down lists'!$Z$8:$AA$9,2,FALSE),"-")</f>
        <v>-</v>
      </c>
      <c r="R2990" s="12"/>
      <c r="S2990" s="12"/>
      <c r="T2990" s="12"/>
      <c r="U2990" s="158" t="str">
        <f t="shared" si="85"/>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84"/>
        <v/>
      </c>
      <c r="P2991" s="103"/>
      <c r="Q2991" s="103" t="str">
        <f>IF(P2991&lt;&gt;"",VLOOKUP(P2991,'Drop-down lists'!$Z$8:$AA$9,2,FALSE),"-")</f>
        <v>-</v>
      </c>
      <c r="R2991" s="12"/>
      <c r="S2991" s="12"/>
      <c r="T2991" s="12"/>
      <c r="U2991" s="158" t="str">
        <f t="shared" si="85"/>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84"/>
        <v/>
      </c>
      <c r="P2992" s="103"/>
      <c r="Q2992" s="103" t="str">
        <f>IF(P2992&lt;&gt;"",VLOOKUP(P2992,'Drop-down lists'!$Z$8:$AA$9,2,FALSE),"-")</f>
        <v>-</v>
      </c>
      <c r="R2992" s="12"/>
      <c r="S2992" s="12"/>
      <c r="T2992" s="12"/>
      <c r="U2992" s="158" t="str">
        <f t="shared" si="85"/>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84"/>
        <v/>
      </c>
      <c r="P2993" s="103"/>
      <c r="Q2993" s="103" t="str">
        <f>IF(P2993&lt;&gt;"",VLOOKUP(P2993,'Drop-down lists'!$Z$8:$AA$9,2,FALSE),"-")</f>
        <v>-</v>
      </c>
      <c r="R2993" s="12"/>
      <c r="S2993" s="12"/>
      <c r="T2993" s="12"/>
      <c r="U2993" s="158" t="str">
        <f t="shared" si="85"/>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84"/>
        <v/>
      </c>
      <c r="P2994" s="103"/>
      <c r="Q2994" s="103" t="str">
        <f>IF(P2994&lt;&gt;"",VLOOKUP(P2994,'Drop-down lists'!$Z$8:$AA$9,2,FALSE),"-")</f>
        <v>-</v>
      </c>
      <c r="R2994" s="12"/>
      <c r="S2994" s="12"/>
      <c r="T2994" s="12"/>
      <c r="U2994" s="158" t="str">
        <f t="shared" si="85"/>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84"/>
        <v/>
      </c>
      <c r="P2995" s="103"/>
      <c r="Q2995" s="103" t="str">
        <f>IF(P2995&lt;&gt;"",VLOOKUP(P2995,'Drop-down lists'!$Z$8:$AA$9,2,FALSE),"-")</f>
        <v>-</v>
      </c>
      <c r="R2995" s="12"/>
      <c r="S2995" s="12"/>
      <c r="T2995" s="12"/>
      <c r="U2995" s="158" t="str">
        <f t="shared" si="85"/>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84"/>
        <v/>
      </c>
      <c r="P2996" s="103"/>
      <c r="Q2996" s="103" t="str">
        <f>IF(P2996&lt;&gt;"",VLOOKUP(P2996,'Drop-down lists'!$Z$8:$AA$9,2,FALSE),"-")</f>
        <v>-</v>
      </c>
      <c r="R2996" s="12"/>
      <c r="S2996" s="12"/>
      <c r="T2996" s="12"/>
      <c r="U2996" s="158" t="str">
        <f t="shared" si="85"/>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84"/>
        <v/>
      </c>
      <c r="P2997" s="103"/>
      <c r="Q2997" s="103" t="str">
        <f>IF(P2997&lt;&gt;"",VLOOKUP(P2997,'Drop-down lists'!$Z$8:$AA$9,2,FALSE),"-")</f>
        <v>-</v>
      </c>
      <c r="R2997" s="12"/>
      <c r="S2997" s="12"/>
      <c r="T2997" s="12"/>
      <c r="U2997" s="158" t="str">
        <f t="shared" si="85"/>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84"/>
        <v/>
      </c>
      <c r="P2998" s="103"/>
      <c r="Q2998" s="103" t="str">
        <f>IF(P2998&lt;&gt;"",VLOOKUP(P2998,'Drop-down lists'!$Z$8:$AA$9,2,FALSE),"-")</f>
        <v>-</v>
      </c>
      <c r="R2998" s="12"/>
      <c r="S2998" s="12"/>
      <c r="T2998" s="12"/>
      <c r="U2998" s="158" t="str">
        <f t="shared" si="85"/>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84"/>
        <v/>
      </c>
      <c r="P2999" s="103"/>
      <c r="Q2999" s="103" t="str">
        <f>IF(P2999&lt;&gt;"",VLOOKUP(P2999,'Drop-down lists'!$Z$8:$AA$9,2,FALSE),"-")</f>
        <v>-</v>
      </c>
      <c r="R2999" s="12"/>
      <c r="S2999" s="12"/>
      <c r="T2999" s="12"/>
      <c r="U2999" s="158" t="str">
        <f t="shared" si="85"/>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84"/>
        <v/>
      </c>
      <c r="P3000" s="103"/>
      <c r="Q3000" s="103" t="str">
        <f>IF(P3000&lt;&gt;"",VLOOKUP(P3000,'Drop-down lists'!$Z$8:$AA$9,2,FALSE),"-")</f>
        <v>-</v>
      </c>
      <c r="R3000" s="12"/>
      <c r="S3000" s="12"/>
      <c r="T3000" s="12"/>
      <c r="U3000" s="158" t="str">
        <f t="shared" si="85"/>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86">IF(L3001&lt;&gt;"",IF(J3001="East",(L3001+(M3001+N3001/60)/60),IF(J3001="West",-(L3001+(M3001+N3001/60)/60),"East/West?")),"")</f>
        <v/>
      </c>
      <c r="P3001" s="103"/>
      <c r="Q3001" s="103" t="str">
        <f>IF(P3001&lt;&gt;"",VLOOKUP(P3001,'Drop-down lists'!$Z$8:$AA$9,2,FALSE),"-")</f>
        <v>-</v>
      </c>
      <c r="R3001" s="12"/>
      <c r="S3001" s="12"/>
      <c r="T3001" s="12"/>
      <c r="U3001" s="158" t="str">
        <f t="shared" ref="U3001:U3002" si="87">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86"/>
        <v/>
      </c>
      <c r="P3002" s="103"/>
      <c r="Q3002" s="103" t="str">
        <f>IF(P3002&lt;&gt;"",VLOOKUP(P3002,'Drop-down lists'!$Z$8:$AA$9,2,FALSE),"-")</f>
        <v>-</v>
      </c>
      <c r="R3002" s="12"/>
      <c r="S3002" s="12"/>
      <c r="T3002" s="12"/>
      <c r="U3002" s="158" t="str">
        <f t="shared" si="87"/>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83" t="s">
        <v>660</v>
      </c>
      <c r="B3004" s="573"/>
      <c r="C3004" s="573"/>
      <c r="D3004" s="573"/>
      <c r="E3004" s="573"/>
      <c r="F3004" s="573"/>
      <c r="G3004" s="573"/>
      <c r="H3004" s="573"/>
      <c r="I3004" s="573"/>
      <c r="J3004" s="573"/>
      <c r="K3004" s="573"/>
      <c r="L3004" s="573"/>
      <c r="M3004" s="573"/>
      <c r="N3004" s="573"/>
      <c r="O3004" s="573"/>
      <c r="P3004" s="573"/>
      <c r="Q3004" s="573"/>
      <c r="R3004" s="573"/>
      <c r="S3004" s="573"/>
      <c r="T3004" s="573"/>
      <c r="U3004" s="573"/>
      <c r="V3004" s="573"/>
      <c r="W3004" s="573"/>
      <c r="X3004" s="573"/>
      <c r="Y3004" s="573"/>
      <c r="Z3004" s="573"/>
      <c r="AA3004" s="573"/>
      <c r="AB3004" s="573"/>
      <c r="AC3004" s="573"/>
      <c r="AD3004" s="573"/>
      <c r="AE3004" s="573"/>
      <c r="AF3004" s="573"/>
      <c r="AG3004" s="573"/>
      <c r="AH3004" s="573"/>
      <c r="AI3004" s="573"/>
      <c r="AJ3004" s="573"/>
      <c r="AK3004" s="573"/>
      <c r="AL3004" s="573"/>
      <c r="AM3004" s="573"/>
      <c r="AN3004" s="573"/>
      <c r="AO3004" s="573"/>
      <c r="AP3004" s="573"/>
      <c r="AQ3004" s="573"/>
      <c r="AR3004" s="573"/>
      <c r="AS3004" s="573"/>
      <c r="AT3004" s="573"/>
      <c r="AU3004" s="573"/>
      <c r="AV3004" s="573"/>
      <c r="AW3004" s="573"/>
      <c r="AX3004" s="573"/>
      <c r="AY3004" s="573"/>
      <c r="AZ3004" s="573"/>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C4:BC3002 AA4:AA3002 AC4:AF3002 AH4:AI3002 AK4:AM3002 O4:O3002 E4:I3002 U4:U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 AW33:AW3002 AW7 AW9 AW11 AW13 AW15 AW17 AW19 AW21 AW23 AW25 AW27 AW29 AW31"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M4:N3002 S4:T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AW6 AW8 AW10 AW12 AW14 AW16 AW18 AW20 AW22 AW24 AW26 AW28 AW30 AW32"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5" customWidth="1"/>
    <col min="15" max="15" width="27.53515625" bestFit="1" customWidth="1"/>
    <col min="18" max="18" width="18.3828125" bestFit="1" customWidth="1"/>
    <col min="21" max="21" width="41.3828125" bestFit="1" customWidth="1"/>
    <col min="28" max="28" width="15.53515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828125" customWidth="1"/>
    <col min="70" max="70" width="18.535156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1" customWidth="1"/>
    <col min="7" max="7" width="31.53515625" customWidth="1"/>
    <col min="8" max="8" width="31.535156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2021-12-01T08:20:44Z</dcterms:modified>
</cp:coreProperties>
</file>